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50_FHMS\2020_2021\02_Marketing\05_Homepage\Dokumente\Profil E\"/>
    </mc:Choice>
  </mc:AlternateContent>
  <bookViews>
    <workbookView xWindow="0" yWindow="0" windowWidth="28800" windowHeight="12300" activeTab="7"/>
  </bookViews>
  <sheets>
    <sheet name="Diplom-HMS" sheetId="9" r:id="rId1"/>
    <sheet name="Diplom-M-Profil" sheetId="10" r:id="rId2"/>
    <sheet name="Diplom-E-Profil" sheetId="16" r:id="rId3"/>
    <sheet name="Diplom-DHF" sheetId="15" r:id="rId4"/>
    <sheet name="Diplom-FMS" sheetId="11" r:id="rId5"/>
    <sheet name="Promotion-FMS1" sheetId="7" r:id="rId6"/>
    <sheet name="Promotion-FMS2" sheetId="13" r:id="rId7"/>
    <sheet name="Promotion-FMS3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1" l="1"/>
  <c r="E42" i="10" l="1"/>
  <c r="G6" i="12" l="1"/>
  <c r="H6" i="12" s="1"/>
  <c r="G7" i="12"/>
  <c r="H7" i="12" s="1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5" i="12"/>
  <c r="H5" i="12" s="1"/>
  <c r="G6" i="13"/>
  <c r="H6" i="13" s="1"/>
  <c r="G7" i="13"/>
  <c r="H7" i="13" s="1"/>
  <c r="G8" i="13"/>
  <c r="H8" i="13" s="1"/>
  <c r="G9" i="13"/>
  <c r="H9" i="13"/>
  <c r="G10" i="13"/>
  <c r="H10" i="13" s="1"/>
  <c r="G11" i="13"/>
  <c r="H11" i="13" s="1"/>
  <c r="G12" i="13"/>
  <c r="H12" i="13" s="1"/>
  <c r="G13" i="13"/>
  <c r="H13" i="13" s="1"/>
  <c r="G14" i="13"/>
  <c r="H14" i="13" s="1"/>
  <c r="G15" i="13"/>
  <c r="H15" i="13" s="1"/>
  <c r="G16" i="13"/>
  <c r="H16" i="13" s="1"/>
  <c r="G5" i="13"/>
  <c r="H5" i="13" s="1"/>
  <c r="F5" i="7"/>
  <c r="G5" i="7" s="1"/>
  <c r="G11" i="7"/>
  <c r="G10" i="7"/>
  <c r="F14" i="7"/>
  <c r="G14" i="7" s="1"/>
  <c r="F13" i="7"/>
  <c r="G13" i="7" s="1"/>
  <c r="F12" i="7"/>
  <c r="G12" i="7" s="1"/>
  <c r="F11" i="7"/>
  <c r="F10" i="7"/>
  <c r="F9" i="7"/>
  <c r="G9" i="7" s="1"/>
  <c r="F8" i="7"/>
  <c r="G8" i="7" s="1"/>
  <c r="F7" i="7"/>
  <c r="G7" i="7" s="1"/>
  <c r="F6" i="7"/>
  <c r="G6" i="7" s="1"/>
  <c r="P10" i="16"/>
  <c r="J33" i="9"/>
  <c r="H18" i="13" l="1"/>
  <c r="H17" i="12"/>
  <c r="G16" i="7"/>
  <c r="G17" i="12"/>
  <c r="G18" i="13"/>
  <c r="F16" i="7"/>
  <c r="H18" i="7" s="1"/>
  <c r="J15" i="16"/>
  <c r="I13" i="16"/>
  <c r="N8" i="16"/>
  <c r="M8" i="16"/>
  <c r="J8" i="16"/>
  <c r="O8" i="16" s="1"/>
  <c r="P8" i="16" s="1"/>
  <c r="I8" i="16"/>
  <c r="N7" i="16"/>
  <c r="M7" i="16"/>
  <c r="I7" i="16"/>
  <c r="J7" i="16" s="1"/>
  <c r="O7" i="16" s="1"/>
  <c r="P7" i="16" s="1"/>
  <c r="M6" i="16"/>
  <c r="I6" i="16"/>
  <c r="N5" i="16"/>
  <c r="M5" i="16"/>
  <c r="I5" i="16"/>
  <c r="I14" i="16"/>
  <c r="J14" i="16" s="1"/>
  <c r="O14" i="16" s="1"/>
  <c r="P14" i="16" s="1"/>
  <c r="I9" i="16"/>
  <c r="J9" i="16" s="1"/>
  <c r="O9" i="16" s="1"/>
  <c r="P9" i="16" s="1"/>
  <c r="P4" i="16"/>
  <c r="O4" i="16"/>
  <c r="K35" i="10"/>
  <c r="J5" i="16" l="1"/>
  <c r="P5" i="16" s="1"/>
  <c r="J13" i="16"/>
  <c r="P12" i="16" s="1"/>
  <c r="E17" i="16" s="1"/>
  <c r="K37" i="9"/>
  <c r="P17" i="16" l="1"/>
  <c r="K20" i="16" s="1"/>
  <c r="K21" i="16"/>
  <c r="K19" i="16"/>
  <c r="L5" i="11"/>
  <c r="G5" i="11"/>
  <c r="G6" i="11"/>
  <c r="L26" i="10"/>
  <c r="L25" i="10"/>
  <c r="K26" i="10"/>
  <c r="K25" i="10"/>
  <c r="H26" i="10"/>
  <c r="H25" i="10"/>
  <c r="G26" i="10"/>
  <c r="G25" i="10"/>
  <c r="F26" i="10"/>
  <c r="F25" i="10"/>
  <c r="E26" i="10"/>
  <c r="E25" i="10"/>
  <c r="D26" i="10"/>
  <c r="D25" i="10"/>
  <c r="C26" i="10"/>
  <c r="C25" i="10"/>
  <c r="M6" i="10"/>
  <c r="I6" i="10"/>
  <c r="I26" i="10" s="1"/>
  <c r="N5" i="10"/>
  <c r="N25" i="10" s="1"/>
  <c r="M5" i="10"/>
  <c r="I5" i="10"/>
  <c r="I25" i="10" s="1"/>
  <c r="L28" i="9"/>
  <c r="K28" i="9"/>
  <c r="L27" i="9"/>
  <c r="K27" i="9"/>
  <c r="H28" i="9"/>
  <c r="G28" i="9"/>
  <c r="F28" i="9"/>
  <c r="E28" i="9"/>
  <c r="D28" i="9"/>
  <c r="C28" i="9"/>
  <c r="C27" i="9"/>
  <c r="M6" i="9"/>
  <c r="I6" i="9"/>
  <c r="I28" i="9" s="1"/>
  <c r="I5" i="9"/>
  <c r="J5" i="10" l="1"/>
  <c r="J25" i="10" s="1"/>
  <c r="N5" i="11"/>
  <c r="J5" i="9"/>
  <c r="P5" i="10" l="1"/>
  <c r="P25" i="10" s="1"/>
  <c r="P12" i="15"/>
  <c r="Q12" i="15" s="1"/>
  <c r="I6" i="15"/>
  <c r="I11" i="15"/>
  <c r="J11" i="15" s="1"/>
  <c r="P11" i="15" s="1"/>
  <c r="Q11" i="15" s="1"/>
  <c r="I9" i="15"/>
  <c r="J9" i="15" s="1"/>
  <c r="Q9" i="15" s="1"/>
  <c r="I8" i="15"/>
  <c r="J8" i="15" s="1"/>
  <c r="P8" i="15" s="1"/>
  <c r="Q8" i="15" s="1"/>
  <c r="I7" i="15"/>
  <c r="J7" i="15" s="1"/>
  <c r="P7" i="15" s="1"/>
  <c r="Q7" i="15" s="1"/>
  <c r="Q4" i="15"/>
  <c r="P4" i="15"/>
  <c r="P38" i="9"/>
  <c r="J39" i="9"/>
  <c r="P41" i="9"/>
  <c r="O41" i="9"/>
  <c r="J42" i="9"/>
  <c r="G42" i="9"/>
  <c r="G40" i="9"/>
  <c r="J41" i="9"/>
  <c r="I41" i="9"/>
  <c r="I33" i="9"/>
  <c r="H40" i="9"/>
  <c r="F40" i="9"/>
  <c r="E40" i="9"/>
  <c r="D40" i="9"/>
  <c r="H39" i="9"/>
  <c r="G39" i="9"/>
  <c r="F39" i="9"/>
  <c r="E39" i="9"/>
  <c r="D39" i="9"/>
  <c r="C40" i="9"/>
  <c r="C39" i="9"/>
  <c r="C37" i="10"/>
  <c r="I39" i="9"/>
  <c r="I12" i="9"/>
  <c r="P9" i="9"/>
  <c r="O9" i="9"/>
  <c r="O8" i="9"/>
  <c r="P8" i="9"/>
  <c r="P7" i="9"/>
  <c r="O7" i="9"/>
  <c r="N11" i="9"/>
  <c r="O11" i="9" s="1"/>
  <c r="P11" i="9" s="1"/>
  <c r="N10" i="9"/>
  <c r="O10" i="9" s="1"/>
  <c r="P10" i="9" s="1"/>
  <c r="N9" i="9"/>
  <c r="N8" i="9"/>
  <c r="N7" i="9"/>
  <c r="M8" i="9"/>
  <c r="M7" i="9"/>
  <c r="M5" i="9"/>
  <c r="N5" i="9" s="1"/>
  <c r="P5" i="9" s="1"/>
  <c r="I16" i="9"/>
  <c r="J16" i="9" s="1"/>
  <c r="J17" i="9"/>
  <c r="I17" i="9"/>
  <c r="I9" i="9"/>
  <c r="I14" i="9"/>
  <c r="J14" i="9" s="1"/>
  <c r="P13" i="9" s="1"/>
  <c r="J9" i="9"/>
  <c r="J12" i="9"/>
  <c r="P12" i="9" s="1"/>
  <c r="J11" i="9"/>
  <c r="J10" i="9"/>
  <c r="J8" i="9"/>
  <c r="J7" i="9"/>
  <c r="I11" i="9"/>
  <c r="I10" i="9"/>
  <c r="I8" i="9"/>
  <c r="I7" i="9"/>
  <c r="P10" i="15" l="1"/>
  <c r="O10" i="15" s="1"/>
  <c r="L21" i="15" s="1"/>
  <c r="J6" i="15"/>
  <c r="O16" i="9"/>
  <c r="P16" i="9" s="1"/>
  <c r="P19" i="9" s="1"/>
  <c r="O12" i="9"/>
  <c r="P33" i="9"/>
  <c r="O33" i="9"/>
  <c r="N34" i="9"/>
  <c r="N32" i="10"/>
  <c r="L32" i="9"/>
  <c r="L30" i="9"/>
  <c r="K32" i="9"/>
  <c r="K30" i="9"/>
  <c r="H31" i="9"/>
  <c r="G31" i="9"/>
  <c r="F31" i="9"/>
  <c r="E31" i="9"/>
  <c r="D31" i="9"/>
  <c r="C31" i="9"/>
  <c r="H29" i="9"/>
  <c r="G29" i="9"/>
  <c r="F29" i="9"/>
  <c r="E29" i="9"/>
  <c r="D29" i="9"/>
  <c r="C29" i="9"/>
  <c r="H27" i="9"/>
  <c r="G27" i="9"/>
  <c r="F27" i="9"/>
  <c r="E27" i="9"/>
  <c r="D27" i="9"/>
  <c r="I31" i="9"/>
  <c r="I29" i="9"/>
  <c r="I27" i="9"/>
  <c r="E29" i="10"/>
  <c r="G40" i="10"/>
  <c r="J40" i="10" s="1"/>
  <c r="C38" i="10"/>
  <c r="I39" i="10"/>
  <c r="J39" i="10" s="1"/>
  <c r="I31" i="10"/>
  <c r="H38" i="10"/>
  <c r="G38" i="10"/>
  <c r="F38" i="10"/>
  <c r="E38" i="10"/>
  <c r="D38" i="10"/>
  <c r="H37" i="10"/>
  <c r="G37" i="10"/>
  <c r="F37" i="10"/>
  <c r="E37" i="10"/>
  <c r="D37" i="10"/>
  <c r="C29" i="10"/>
  <c r="L30" i="10"/>
  <c r="K30" i="10"/>
  <c r="K28" i="10"/>
  <c r="H29" i="10"/>
  <c r="G29" i="10"/>
  <c r="F29" i="10"/>
  <c r="D29" i="10"/>
  <c r="C27" i="10"/>
  <c r="H27" i="10"/>
  <c r="G27" i="10"/>
  <c r="F27" i="10"/>
  <c r="E27" i="10"/>
  <c r="D27" i="10"/>
  <c r="L28" i="10"/>
  <c r="K36" i="9"/>
  <c r="O35" i="9" s="1"/>
  <c r="K34" i="10"/>
  <c r="N10" i="10"/>
  <c r="N11" i="10"/>
  <c r="J31" i="10" l="1"/>
  <c r="O31" i="10" s="1"/>
  <c r="P31" i="10" s="1"/>
  <c r="O33" i="10"/>
  <c r="P33" i="10" s="1"/>
  <c r="P35" i="9"/>
  <c r="P6" i="15"/>
  <c r="Q6" i="15" s="1"/>
  <c r="E19" i="9"/>
  <c r="O39" i="10"/>
  <c r="P39" i="10" s="1"/>
  <c r="I9" i="10"/>
  <c r="J9" i="10" s="1"/>
  <c r="I8" i="10"/>
  <c r="I29" i="10" s="1"/>
  <c r="S5" i="15" l="1"/>
  <c r="S6" i="15"/>
  <c r="U23" i="15"/>
  <c r="S20" i="15"/>
  <c r="S19" i="15"/>
  <c r="U26" i="15"/>
  <c r="U21" i="15"/>
  <c r="T25" i="15"/>
  <c r="S26" i="15"/>
  <c r="S27" i="15"/>
  <c r="U25" i="15"/>
  <c r="T21" i="15"/>
  <c r="U24" i="15"/>
  <c r="S25" i="15"/>
  <c r="S21" i="15"/>
  <c r="T24" i="15"/>
  <c r="S24" i="15"/>
  <c r="U27" i="15"/>
  <c r="U22" i="15"/>
  <c r="S23" i="15"/>
  <c r="T26" i="15"/>
  <c r="T27" i="15"/>
  <c r="T22" i="15"/>
  <c r="T23" i="15"/>
  <c r="S22" i="15"/>
  <c r="S8" i="15"/>
  <c r="U19" i="15"/>
  <c r="U18" i="15"/>
  <c r="T16" i="15"/>
  <c r="T15" i="15"/>
  <c r="S12" i="15"/>
  <c r="S18" i="15"/>
  <c r="S13" i="15"/>
  <c r="S14" i="15"/>
  <c r="T13" i="15"/>
  <c r="S11" i="15"/>
  <c r="T19" i="15"/>
  <c r="T18" i="15"/>
  <c r="U15" i="15"/>
  <c r="U14" i="15"/>
  <c r="S16" i="15"/>
  <c r="U16" i="15"/>
  <c r="S15" i="15"/>
  <c r="T14" i="15"/>
  <c r="T12" i="15"/>
  <c r="U13" i="15"/>
  <c r="U11" i="15"/>
  <c r="U10" i="15"/>
  <c r="T11" i="15"/>
  <c r="S10" i="15"/>
  <c r="U9" i="15"/>
  <c r="T10" i="15"/>
  <c r="S9" i="15"/>
  <c r="T9" i="15"/>
  <c r="U8" i="15"/>
  <c r="T8" i="15"/>
  <c r="S7" i="15"/>
  <c r="T7" i="15"/>
  <c r="U6" i="15"/>
  <c r="T6" i="15"/>
  <c r="U7" i="15"/>
  <c r="P5" i="15"/>
  <c r="O5" i="15" s="1"/>
  <c r="L20" i="15" s="1"/>
  <c r="P12" i="10"/>
  <c r="M5" i="11"/>
  <c r="N9" i="10"/>
  <c r="M8" i="10"/>
  <c r="N8" i="10" s="1"/>
  <c r="M7" i="10"/>
  <c r="N7" i="10" s="1"/>
  <c r="I14" i="10"/>
  <c r="J14" i="10" s="1"/>
  <c r="J12" i="10"/>
  <c r="J8" i="10"/>
  <c r="O8" i="10" s="1"/>
  <c r="P8" i="10" s="1"/>
  <c r="I15" i="10"/>
  <c r="J15" i="10" s="1"/>
  <c r="O14" i="10" s="1"/>
  <c r="P14" i="10" s="1"/>
  <c r="I13" i="10"/>
  <c r="J13" i="10" s="1"/>
  <c r="P13" i="10" s="1"/>
  <c r="I12" i="10"/>
  <c r="I11" i="10"/>
  <c r="J11" i="10" s="1"/>
  <c r="O11" i="10" s="1"/>
  <c r="P11" i="10" s="1"/>
  <c r="I10" i="10"/>
  <c r="J10" i="10" s="1"/>
  <c r="O9" i="10"/>
  <c r="P9" i="10" s="1"/>
  <c r="I7" i="10"/>
  <c r="I37" i="10" l="1"/>
  <c r="P36" i="10" s="1"/>
  <c r="J7" i="10"/>
  <c r="I27" i="10"/>
  <c r="Q18" i="15"/>
  <c r="O10" i="10"/>
  <c r="P10" i="10" s="1"/>
  <c r="O7" i="10"/>
  <c r="P7" i="10" s="1"/>
  <c r="K5" i="11"/>
  <c r="J37" i="10" l="1"/>
  <c r="P17" i="10"/>
  <c r="E17" i="10"/>
  <c r="L16" i="11"/>
  <c r="L15" i="11"/>
  <c r="L14" i="11"/>
  <c r="L11" i="11"/>
  <c r="L8" i="11"/>
  <c r="L9" i="11"/>
  <c r="K7" i="11"/>
  <c r="L7" i="11" s="1"/>
  <c r="G17" i="11"/>
  <c r="H17" i="11" s="1"/>
  <c r="N17" i="11" s="1"/>
  <c r="G16" i="11"/>
  <c r="H16" i="11" s="1"/>
  <c r="M16" i="11" s="1"/>
  <c r="N16" i="11" s="1"/>
  <c r="G15" i="11"/>
  <c r="H15" i="11" s="1"/>
  <c r="M15" i="11" s="1"/>
  <c r="N15" i="11" s="1"/>
  <c r="G14" i="11"/>
  <c r="H14" i="11" s="1"/>
  <c r="M14" i="11" s="1"/>
  <c r="N14" i="11" s="1"/>
  <c r="G13" i="11"/>
  <c r="H13" i="11" s="1"/>
  <c r="N13" i="11" s="1"/>
  <c r="G12" i="11"/>
  <c r="H12" i="11" s="1"/>
  <c r="N12" i="11" s="1"/>
  <c r="G11" i="11"/>
  <c r="H11" i="11" s="1"/>
  <c r="G10" i="11"/>
  <c r="H10" i="11" s="1"/>
  <c r="N10" i="11" s="1"/>
  <c r="G9" i="11"/>
  <c r="H9" i="11" s="1"/>
  <c r="G8" i="11"/>
  <c r="H8" i="11" s="1"/>
  <c r="M8" i="11" s="1"/>
  <c r="N8" i="11" s="1"/>
  <c r="G7" i="11"/>
  <c r="H7" i="11" s="1"/>
  <c r="F19" i="11" l="1"/>
  <c r="M11" i="11"/>
  <c r="N11" i="11" s="1"/>
  <c r="M9" i="11"/>
  <c r="N9" i="11" s="1"/>
  <c r="M7" i="11"/>
  <c r="N7" i="11" s="1"/>
  <c r="F18" i="13"/>
  <c r="F17" i="12"/>
  <c r="N19" i="11" l="1"/>
  <c r="I21" i="13"/>
  <c r="I20" i="13" l="1"/>
  <c r="I20" i="12"/>
  <c r="I19" i="12" l="1"/>
  <c r="I23" i="11" l="1"/>
  <c r="I21" i="11"/>
  <c r="P24" i="10"/>
  <c r="O24" i="10"/>
  <c r="P4" i="10"/>
  <c r="O4" i="10"/>
  <c r="I22" i="11" l="1"/>
  <c r="N30" i="10" l="1"/>
  <c r="N28" i="10"/>
  <c r="N32" i="9"/>
  <c r="N30" i="9"/>
  <c r="J29" i="9"/>
  <c r="N27" i="9"/>
  <c r="J27" i="9"/>
  <c r="J27" i="10" l="1"/>
  <c r="J29" i="10"/>
  <c r="O13" i="9"/>
  <c r="J31" i="9"/>
  <c r="O29" i="10" l="1"/>
  <c r="P29" i="10"/>
  <c r="P27" i="10"/>
  <c r="O27" i="10"/>
  <c r="O31" i="9"/>
  <c r="P31" i="9"/>
  <c r="P29" i="9"/>
  <c r="O29" i="9"/>
  <c r="P42" i="10" l="1"/>
  <c r="K23" i="9"/>
  <c r="K21" i="10"/>
  <c r="K19" i="10"/>
  <c r="K20" i="10"/>
  <c r="P27" i="9"/>
  <c r="P44" i="9" s="1"/>
  <c r="K22" i="9"/>
  <c r="K47" i="9" l="1"/>
  <c r="E44" i="9"/>
  <c r="K48" i="9" s="1"/>
  <c r="K45" i="10"/>
  <c r="K46" i="10"/>
  <c r="K44" i="10"/>
  <c r="K46" i="9"/>
  <c r="K21" i="9"/>
  <c r="E16" i="7" l="1"/>
  <c r="H19" i="7" s="1"/>
  <c r="EL10" i="15" l="1"/>
  <c r="EM10" i="15" l="1"/>
  <c r="EN10" i="15" s="1"/>
  <c r="EO10" i="15" l="1"/>
  <c r="EP10" i="15" s="1"/>
  <c r="EQ10" i="15" l="1"/>
  <c r="ER10" i="15" s="1"/>
  <c r="ES10" i="15" l="1"/>
  <c r="ET10" i="15" s="1"/>
  <c r="EU10" i="15" s="1"/>
  <c r="EV10" i="15" l="1"/>
  <c r="EW10" i="15" s="1"/>
  <c r="EX10" i="15" l="1"/>
  <c r="EY10" i="15" l="1"/>
  <c r="EZ10" i="15" l="1"/>
  <c r="FA10" i="15" s="1"/>
  <c r="FB10" i="15" l="1"/>
  <c r="FC10" i="15" l="1"/>
  <c r="FD10" i="15" l="1"/>
  <c r="FE10" i="15" s="1"/>
  <c r="FF10" i="15" l="1"/>
  <c r="FG10" i="15" s="1"/>
  <c r="FH10" i="15" l="1"/>
  <c r="FI10" i="15" l="1"/>
  <c r="FJ10" i="15" l="1"/>
  <c r="FK10" i="15" l="1"/>
  <c r="FL10" i="15" s="1"/>
  <c r="FM10" i="15" l="1"/>
  <c r="FN10" i="15" l="1"/>
  <c r="FO10" i="15" l="1"/>
  <c r="FP10" i="15" l="1"/>
  <c r="FQ10" i="15" s="1"/>
  <c r="FR10" i="15" l="1"/>
  <c r="FS10" i="15" l="1"/>
  <c r="FT10" i="15" s="1"/>
  <c r="FU10" i="15" l="1"/>
  <c r="FV10" i="15" l="1"/>
  <c r="FW10" i="15" l="1"/>
  <c r="FX10" i="15" s="1"/>
  <c r="FY10" i="15" s="1"/>
  <c r="FZ10" i="15" l="1"/>
  <c r="GA10" i="15" l="1"/>
  <c r="GB10" i="15" l="1"/>
  <c r="GC10" i="15" l="1"/>
  <c r="GD10" i="15" l="1"/>
  <c r="GE10" i="15" s="1"/>
  <c r="GF10" i="15" l="1"/>
  <c r="GG10" i="15" s="1"/>
  <c r="GH10" i="15" l="1"/>
  <c r="GI10" i="15" s="1"/>
  <c r="GJ10" i="15" l="1"/>
  <c r="GK10" i="15" s="1"/>
  <c r="GL10" i="15" s="1"/>
  <c r="GM10" i="15" l="1"/>
  <c r="GN10" i="15" s="1"/>
  <c r="GO10" i="15" l="1"/>
  <c r="GP10" i="15" s="1"/>
  <c r="GQ10" i="15" l="1"/>
  <c r="GR10" i="15" s="1"/>
  <c r="GS10" i="15" l="1"/>
  <c r="GT10" i="15" l="1"/>
  <c r="GU10" i="15" l="1"/>
  <c r="GV10" i="15" s="1"/>
  <c r="GW10" i="15" l="1"/>
  <c r="GX10" i="15" s="1"/>
  <c r="GY10" i="15" l="1"/>
  <c r="GZ10" i="15" l="1"/>
  <c r="HA10" i="15" l="1"/>
  <c r="HB10" i="15" l="1"/>
  <c r="HC10" i="15" l="1"/>
  <c r="HD10" i="15" l="1"/>
  <c r="HE10" i="15" s="1"/>
  <c r="HF10" i="15" l="1"/>
  <c r="HG10" i="15" l="1"/>
  <c r="HH10" i="15" s="1"/>
  <c r="HI10" i="15" l="1"/>
  <c r="HJ10" i="15" s="1"/>
  <c r="HK10" i="15" l="1"/>
  <c r="HL10" i="15" l="1"/>
  <c r="HM10" i="15" l="1"/>
  <c r="HN10" i="15" l="1"/>
  <c r="HO10" i="15" l="1"/>
  <c r="HP10" i="15" l="1"/>
  <c r="HQ10" i="15" l="1"/>
  <c r="HR10" i="15" s="1"/>
  <c r="EL5" i="15"/>
  <c r="HS10" i="15" l="1"/>
  <c r="HT10" i="15" s="1"/>
  <c r="EM5" i="15"/>
  <c r="EN5" i="15" s="1"/>
  <c r="HU10" i="15" l="1"/>
  <c r="EO5" i="15"/>
  <c r="HV10" i="15" l="1"/>
  <c r="EP5" i="15"/>
  <c r="HW10" i="15" l="1"/>
  <c r="HX10" i="15" s="1"/>
  <c r="EQ5" i="15"/>
  <c r="HY10" i="15" l="1"/>
  <c r="HZ10" i="15" s="1"/>
  <c r="ER5" i="15"/>
  <c r="IA10" i="15" l="1"/>
  <c r="ES5" i="15"/>
  <c r="IB10" i="15" l="1"/>
  <c r="ET5" i="15"/>
  <c r="IC10" i="15" l="1"/>
  <c r="ID10" i="15" s="1"/>
  <c r="EU5" i="15"/>
  <c r="IE10" i="15" l="1"/>
  <c r="IF10" i="15" s="1"/>
  <c r="EV5" i="15"/>
  <c r="EW5" i="15" s="1"/>
  <c r="IG10" i="15" l="1"/>
  <c r="EX5" i="15"/>
  <c r="IH10" i="15" l="1"/>
  <c r="II10" i="15" s="1"/>
  <c r="EY5" i="15"/>
  <c r="IJ10" i="15" l="1"/>
  <c r="EZ5" i="15"/>
  <c r="FA5" i="15" s="1"/>
  <c r="IK10" i="15" l="1"/>
  <c r="IL10" i="15" s="1"/>
  <c r="FB5" i="15"/>
  <c r="FC5" i="15" s="1"/>
  <c r="FD5" i="15" l="1"/>
  <c r="FE5" i="15" s="1"/>
  <c r="FF5" i="15" s="1"/>
  <c r="IM10" i="15"/>
  <c r="IN10" i="15" l="1"/>
  <c r="FG5" i="15"/>
  <c r="IO10" i="15" l="1"/>
  <c r="FH5" i="15"/>
  <c r="IP10" i="15" l="1"/>
  <c r="IQ10" i="15" s="1"/>
  <c r="IR10" i="15" s="1"/>
  <c r="FI5" i="15"/>
  <c r="IS10" i="15" l="1"/>
  <c r="FJ5" i="15"/>
  <c r="IT10" i="15" l="1"/>
  <c r="FK5" i="15"/>
  <c r="IU10" i="15" l="1"/>
  <c r="FL5" i="15"/>
  <c r="IV10" i="15" l="1"/>
  <c r="FM5" i="15"/>
  <c r="IW10" i="15" l="1"/>
  <c r="FN5" i="15"/>
  <c r="IX10" i="15" l="1"/>
  <c r="FO5" i="15"/>
  <c r="IY10" i="15" l="1"/>
  <c r="IZ10" i="15" s="1"/>
  <c r="FP5" i="15"/>
  <c r="JA10" i="15" l="1"/>
  <c r="JB10" i="15" s="1"/>
  <c r="JC10" i="15" s="1"/>
  <c r="FQ5" i="15"/>
  <c r="JD10" i="15" l="1"/>
  <c r="JE10" i="15" s="1"/>
  <c r="FR5" i="15"/>
  <c r="FS5" i="15" s="1"/>
  <c r="JF10" i="15" l="1"/>
  <c r="FT5" i="15"/>
  <c r="FU5" i="15" s="1"/>
  <c r="JG10" i="15" l="1"/>
  <c r="FV5" i="15"/>
  <c r="JH10" i="15" l="1"/>
  <c r="JI10" i="15" s="1"/>
  <c r="FW5" i="15"/>
  <c r="FX5" i="15" s="1"/>
  <c r="JJ10" i="15" l="1"/>
  <c r="JK10" i="15" s="1"/>
  <c r="FY5" i="15"/>
  <c r="FZ5" i="15" s="1"/>
  <c r="JL10" i="15" l="1"/>
  <c r="GA5" i="15"/>
  <c r="JM10" i="15" l="1"/>
  <c r="GB5" i="15"/>
  <c r="GC5" i="15" s="1"/>
  <c r="JN10" i="15" l="1"/>
  <c r="JO10" i="15" s="1"/>
  <c r="GD5" i="15"/>
  <c r="GE5" i="15" s="1"/>
  <c r="JP10" i="15" l="1"/>
  <c r="GF5" i="15"/>
  <c r="GG5" i="15" s="1"/>
  <c r="JQ10" i="15" l="1"/>
  <c r="GH5" i="15"/>
  <c r="GI5" i="15" s="1"/>
  <c r="JR10" i="15" l="1"/>
  <c r="GJ5" i="15"/>
  <c r="JS10" i="15" l="1"/>
  <c r="GK5" i="15"/>
  <c r="GL5" i="15" s="1"/>
  <c r="JT10" i="15" l="1"/>
  <c r="GM5" i="15"/>
  <c r="JU10" i="15" l="1"/>
  <c r="JV10" i="15" s="1"/>
  <c r="JW10" i="15" s="1"/>
  <c r="GN5" i="15"/>
  <c r="GO5" i="15" s="1"/>
  <c r="GP5" i="15" s="1"/>
  <c r="JX10" i="15" l="1"/>
  <c r="GQ5" i="15"/>
  <c r="GR5" i="15" s="1"/>
  <c r="JY10" i="15" l="1"/>
  <c r="GS5" i="15"/>
  <c r="GT5" i="15" s="1"/>
  <c r="JZ10" i="15" l="1"/>
  <c r="GU5" i="15"/>
  <c r="KA10" i="15" l="1"/>
  <c r="GV5" i="15"/>
  <c r="GW5" i="15" s="1"/>
  <c r="GX5" i="15" s="1"/>
  <c r="KB10" i="15" l="1"/>
  <c r="GY5" i="15"/>
  <c r="KC10" i="15" l="1"/>
  <c r="GZ5" i="15"/>
  <c r="KD10" i="15" l="1"/>
  <c r="HA5" i="15"/>
  <c r="KE10" i="15" l="1"/>
  <c r="HB5" i="15"/>
  <c r="HC5" i="15" s="1"/>
  <c r="KF10" i="15" l="1"/>
  <c r="KG10" i="15" s="1"/>
  <c r="KH10" i="15" s="1"/>
  <c r="HD5" i="15"/>
  <c r="HE5" i="15" s="1"/>
  <c r="KI10" i="15" l="1"/>
  <c r="HF5" i="15"/>
  <c r="KJ10" i="15" l="1"/>
  <c r="HG5" i="15"/>
  <c r="KK10" i="15" l="1"/>
  <c r="HH5" i="15"/>
  <c r="KL10" i="15" l="1"/>
  <c r="HI5" i="15"/>
  <c r="HJ5" i="15" s="1"/>
  <c r="HK5" i="15" s="1"/>
  <c r="KM10" i="15" l="1"/>
  <c r="KN10" i="15" s="1"/>
  <c r="HL5" i="15"/>
  <c r="KO10" i="15" l="1"/>
  <c r="HM5" i="15"/>
  <c r="KP10" i="15" l="1"/>
  <c r="KQ10" i="15" s="1"/>
  <c r="HN5" i="15"/>
  <c r="KR10" i="15" l="1"/>
  <c r="KS10" i="15" s="1"/>
  <c r="HO5" i="15"/>
  <c r="KT10" i="15" l="1"/>
  <c r="HP5" i="15"/>
  <c r="KU10" i="15" l="1"/>
  <c r="HQ5" i="15"/>
  <c r="KV10" i="15" l="1"/>
  <c r="HR5" i="15"/>
  <c r="KW10" i="15" l="1"/>
  <c r="HS5" i="15"/>
  <c r="KX10" i="15" l="1"/>
  <c r="HT5" i="15"/>
  <c r="KY10" i="15" l="1"/>
  <c r="KZ10" i="15" s="1"/>
  <c r="HU5" i="15"/>
  <c r="LA10" i="15" l="1"/>
  <c r="HV5" i="15"/>
  <c r="LB10" i="15" l="1"/>
  <c r="LC10" i="15" s="1"/>
  <c r="HW5" i="15"/>
  <c r="LD10" i="15" l="1"/>
  <c r="HX5" i="15"/>
  <c r="LE10" i="15" l="1"/>
  <c r="HY5" i="15"/>
  <c r="LF10" i="15" l="1"/>
  <c r="HZ5" i="15"/>
  <c r="LG10" i="15" l="1"/>
  <c r="IA5" i="15"/>
  <c r="LH10" i="15" l="1"/>
  <c r="IB5" i="15"/>
  <c r="LI10" i="15" l="1"/>
  <c r="IC5" i="15"/>
  <c r="LJ10" i="15" l="1"/>
  <c r="LK10" i="15" s="1"/>
  <c r="LL10" i="15" s="1"/>
  <c r="ID5" i="15"/>
  <c r="LM10" i="15" l="1"/>
  <c r="IE5" i="15"/>
  <c r="LN10" i="15" l="1"/>
  <c r="IF5" i="15"/>
  <c r="LO10" i="15" l="1"/>
  <c r="LP10" i="15" s="1"/>
  <c r="IG5" i="15"/>
  <c r="IH5" i="15" s="1"/>
  <c r="LQ10" i="15" l="1"/>
  <c r="LR10" i="15" s="1"/>
  <c r="II5" i="15"/>
  <c r="LS10" i="15" l="1"/>
  <c r="IJ5" i="15"/>
  <c r="IK5" i="15" s="1"/>
  <c r="LT10" i="15" l="1"/>
  <c r="IL5" i="15"/>
  <c r="IM5" i="15" s="1"/>
  <c r="LU10" i="15" l="1"/>
  <c r="IN5" i="15"/>
  <c r="LV10" i="15" l="1"/>
  <c r="IO5" i="15"/>
  <c r="LW10" i="15" l="1"/>
  <c r="IP5" i="15"/>
  <c r="LX10" i="15" l="1"/>
  <c r="IQ5" i="15"/>
  <c r="LY10" i="15" l="1"/>
  <c r="IR5" i="15"/>
  <c r="LZ10" i="15" l="1"/>
  <c r="IS5" i="15"/>
  <c r="MA10" i="15" l="1"/>
  <c r="MB10" i="15" s="1"/>
  <c r="IT5" i="15"/>
  <c r="MC10" i="15" l="1"/>
  <c r="IU5" i="15"/>
  <c r="MD10" i="15" l="1"/>
  <c r="IV5" i="15"/>
  <c r="ME10" i="15" l="1"/>
  <c r="IW5" i="15"/>
  <c r="MF10" i="15" l="1"/>
  <c r="MG10" i="15" s="1"/>
  <c r="IX5" i="15"/>
  <c r="MH10" i="15" l="1"/>
  <c r="IY5" i="15"/>
  <c r="MI10" i="15" l="1"/>
  <c r="IZ5" i="15"/>
  <c r="MJ10" i="15" l="1"/>
  <c r="JA5" i="15"/>
  <c r="MK10" i="15" l="1"/>
  <c r="JB5" i="15"/>
  <c r="ML10" i="15" l="1"/>
  <c r="MM10" i="15" s="1"/>
  <c r="JC5" i="15"/>
  <c r="MN10" i="15" l="1"/>
  <c r="MO10" i="15" s="1"/>
  <c r="JD5" i="15"/>
  <c r="MP10" i="15" l="1"/>
  <c r="JE5" i="15"/>
  <c r="MQ10" i="15" l="1"/>
  <c r="MR10" i="15" s="1"/>
  <c r="JF5" i="15"/>
  <c r="MS10" i="15" l="1"/>
  <c r="MT10" i="15" s="1"/>
  <c r="JG5" i="15"/>
  <c r="MU10" i="15" l="1"/>
  <c r="MV10" i="15" s="1"/>
  <c r="JH5" i="15"/>
  <c r="MW10" i="15" l="1"/>
  <c r="JI5" i="15"/>
  <c r="JJ5" i="15" s="1"/>
  <c r="MX10" i="15" l="1"/>
  <c r="JK5" i="15"/>
  <c r="MY10" i="15" l="1"/>
  <c r="JL5" i="15"/>
  <c r="MZ10" i="15" l="1"/>
  <c r="NA10" i="15" s="1"/>
  <c r="JM5" i="15"/>
  <c r="NB10" i="15" l="1"/>
  <c r="JN5" i="15"/>
  <c r="JO5" i="15" s="1"/>
  <c r="NC10" i="15" l="1"/>
  <c r="ND10" i="15" s="1"/>
  <c r="JP5" i="15"/>
  <c r="JQ5" i="15" s="1"/>
  <c r="NE10" i="15" l="1"/>
  <c r="JR5" i="15"/>
  <c r="NF10" i="15" l="1"/>
  <c r="JS5" i="15"/>
  <c r="NG10" i="15" l="1"/>
  <c r="JT5" i="15"/>
  <c r="NH10" i="15" l="1"/>
  <c r="JU5" i="15"/>
  <c r="NI10" i="15" l="1"/>
  <c r="JV5" i="15"/>
  <c r="NJ10" i="15" l="1"/>
  <c r="JW5" i="15"/>
  <c r="NK10" i="15" l="1"/>
  <c r="JX5" i="15"/>
  <c r="NL10" i="15" l="1"/>
  <c r="JY5" i="15"/>
  <c r="NM10" i="15" l="1"/>
  <c r="JZ5" i="15"/>
  <c r="NN10" i="15" l="1"/>
  <c r="KA5" i="15"/>
  <c r="NO10" i="15" l="1"/>
  <c r="NP10" i="15" s="1"/>
  <c r="KB5" i="15"/>
  <c r="NQ10" i="15" l="1"/>
  <c r="KC5" i="15"/>
  <c r="NR10" i="15" l="1"/>
  <c r="KD5" i="15"/>
  <c r="NS10" i="15" l="1"/>
  <c r="NT10" i="15" s="1"/>
  <c r="KE5" i="15"/>
  <c r="NU10" i="15" l="1"/>
  <c r="KF5" i="15"/>
  <c r="NV10" i="15" l="1"/>
  <c r="KG5" i="15"/>
  <c r="NW10" i="15" l="1"/>
  <c r="NX10" i="15" s="1"/>
  <c r="KH5" i="15"/>
  <c r="NY10" i="15" l="1"/>
  <c r="NZ10" i="15" s="1"/>
  <c r="KI5" i="15"/>
  <c r="KJ5" i="15" s="1"/>
  <c r="OA10" i="15" l="1"/>
  <c r="OB10" i="15" s="1"/>
  <c r="OC10" i="15" s="1"/>
  <c r="KK5" i="15"/>
  <c r="KL5" i="15" s="1"/>
  <c r="OD10" i="15" l="1"/>
  <c r="OE10" i="15" s="1"/>
  <c r="KM5" i="15"/>
  <c r="OF10" i="15" l="1"/>
  <c r="KN5" i="15"/>
  <c r="KO5" i="15" s="1"/>
  <c r="OG10" i="15" l="1"/>
  <c r="OH10" i="15" s="1"/>
  <c r="KP5" i="15"/>
  <c r="OI10" i="15" l="1"/>
  <c r="OJ10" i="15" s="1"/>
  <c r="KQ5" i="15"/>
  <c r="OK10" i="15" l="1"/>
  <c r="KR5" i="15"/>
  <c r="KS5" i="15" s="1"/>
  <c r="OL10" i="15" l="1"/>
  <c r="KT5" i="15"/>
  <c r="KU5" i="15" s="1"/>
  <c r="OM10" i="15" l="1"/>
  <c r="KV5" i="15"/>
  <c r="KW5" i="15" s="1"/>
  <c r="ON10" i="15" l="1"/>
  <c r="KX5" i="15"/>
  <c r="OO10" i="15" l="1"/>
  <c r="OP10" i="15" s="1"/>
  <c r="KY5" i="15"/>
  <c r="OQ10" i="15" l="1"/>
  <c r="KZ5" i="15"/>
  <c r="OR10" i="15" l="1"/>
  <c r="LA5" i="15"/>
  <c r="OS10" i="15" l="1"/>
  <c r="LB5" i="15"/>
  <c r="OT10" i="15" l="1"/>
  <c r="OU10" i="15" s="1"/>
  <c r="LC5" i="15"/>
  <c r="OV10" i="15" l="1"/>
  <c r="OW10" i="15" s="1"/>
  <c r="OX10" i="15" s="1"/>
  <c r="LD5" i="15"/>
  <c r="OY10" i="15" l="1"/>
  <c r="LE5" i="15"/>
  <c r="OZ10" i="15" l="1"/>
  <c r="PA10" i="15" s="1"/>
  <c r="LF5" i="15"/>
  <c r="PB10" i="15" l="1"/>
  <c r="LG5" i="15"/>
  <c r="PC10" i="15" l="1"/>
  <c r="LH5" i="15"/>
  <c r="PD10" i="15" l="1"/>
  <c r="LI5" i="15"/>
  <c r="PE10" i="15" l="1"/>
  <c r="LJ5" i="15"/>
  <c r="PF10" i="15" l="1"/>
  <c r="LK5" i="15"/>
  <c r="LL5" i="15" s="1"/>
  <c r="PG10" i="15" l="1"/>
  <c r="PH10" i="15" s="1"/>
  <c r="LM5" i="15"/>
  <c r="LN5" i="15" s="1"/>
  <c r="PI10" i="15" l="1"/>
  <c r="PJ10" i="15" s="1"/>
  <c r="LO5" i="15"/>
  <c r="PK10" i="15" l="1"/>
  <c r="PL10" i="15" s="1"/>
  <c r="LP5" i="15"/>
  <c r="PM10" i="15" l="1"/>
  <c r="LQ5" i="15"/>
  <c r="PN10" i="15" l="1"/>
  <c r="LR5" i="15"/>
  <c r="PO10" i="15" l="1"/>
  <c r="LS5" i="15"/>
  <c r="PP10" i="15" l="1"/>
  <c r="LT5" i="15"/>
  <c r="LU5" i="15" s="1"/>
  <c r="PQ10" i="15" l="1"/>
  <c r="PR10" i="15" s="1"/>
  <c r="LV5" i="15"/>
  <c r="PS10" i="15" l="1"/>
  <c r="PT10" i="15" s="1"/>
  <c r="LW5" i="15"/>
  <c r="PU10" i="15" l="1"/>
  <c r="LX5" i="15"/>
  <c r="PV10" i="15" l="1"/>
  <c r="PW10" i="15" s="1"/>
  <c r="LY5" i="15"/>
  <c r="LZ5" i="15" s="1"/>
  <c r="PX10" i="15" l="1"/>
  <c r="PY10" i="15" s="1"/>
  <c r="MA5" i="15"/>
  <c r="MB5" i="15" s="1"/>
  <c r="PZ10" i="15" l="1"/>
  <c r="MC5" i="15"/>
  <c r="QA10" i="15" l="1"/>
  <c r="MD5" i="15"/>
  <c r="QB10" i="15" l="1"/>
  <c r="QC10" i="15" s="1"/>
  <c r="ME5" i="15"/>
  <c r="QD10" i="15" l="1"/>
  <c r="MF5" i="15"/>
  <c r="QE10" i="15" l="1"/>
  <c r="MG5" i="15"/>
  <c r="QF10" i="15" l="1"/>
  <c r="QG10" i="15" s="1"/>
  <c r="MH5" i="15"/>
  <c r="QH10" i="15" l="1"/>
  <c r="QI10" i="15" s="1"/>
  <c r="QJ10" i="15" s="1"/>
  <c r="MI5" i="15"/>
  <c r="QK10" i="15" l="1"/>
  <c r="QL10" i="15" s="1"/>
  <c r="QM10" i="15" s="1"/>
  <c r="MJ5" i="15"/>
  <c r="QN10" i="15" l="1"/>
  <c r="MK5" i="15"/>
  <c r="QO10" i="15" l="1"/>
  <c r="QP10" i="15" s="1"/>
  <c r="ML5" i="15"/>
  <c r="QQ10" i="15" l="1"/>
  <c r="MM5" i="15"/>
  <c r="MN5" i="15" s="1"/>
  <c r="QR10" i="15" l="1"/>
  <c r="QS10" i="15" s="1"/>
  <c r="MO5" i="15"/>
  <c r="QT10" i="15" l="1"/>
  <c r="QU10" i="15" s="1"/>
  <c r="QV10" i="15" s="1"/>
  <c r="MP5" i="15"/>
  <c r="MQ5" i="15" s="1"/>
  <c r="QW10" i="15" l="1"/>
  <c r="QX10" i="15" s="1"/>
  <c r="QY10" i="15" s="1"/>
  <c r="MR5" i="15"/>
  <c r="QZ10" i="15" l="1"/>
  <c r="RA10" i="15" s="1"/>
  <c r="MS5" i="15"/>
  <c r="RB10" i="15" l="1"/>
  <c r="RC10" i="15" s="1"/>
  <c r="MT5" i="15"/>
  <c r="RD10" i="15" l="1"/>
  <c r="RE10" i="15" s="1"/>
  <c r="RF10" i="15" s="1"/>
  <c r="MU5" i="15"/>
  <c r="RG10" i="15" l="1"/>
  <c r="RH10" i="15" s="1"/>
  <c r="MV5" i="15"/>
  <c r="RI10" i="15" l="1"/>
  <c r="RJ10" i="15" s="1"/>
  <c r="MW5" i="15"/>
  <c r="RK10" i="15" l="1"/>
  <c r="RL10" i="15" s="1"/>
  <c r="MX5" i="15"/>
  <c r="RM10" i="15" l="1"/>
  <c r="RN10" i="15" s="1"/>
  <c r="MY5" i="15"/>
  <c r="RO10" i="15" l="1"/>
  <c r="RP10" i="15" s="1"/>
  <c r="MZ5" i="15"/>
  <c r="RQ10" i="15" l="1"/>
  <c r="RR10" i="15" s="1"/>
  <c r="NA5" i="15"/>
  <c r="RS10" i="15" l="1"/>
  <c r="NB5" i="15"/>
  <c r="RT10" i="15" l="1"/>
  <c r="RU10" i="15" s="1"/>
  <c r="NC5" i="15"/>
  <c r="RV10" i="15" l="1"/>
  <c r="ND5" i="15"/>
  <c r="RW10" i="15" l="1"/>
  <c r="RX10" i="15" s="1"/>
  <c r="NE5" i="15"/>
  <c r="RY10" i="15" l="1"/>
  <c r="RZ10" i="15" s="1"/>
  <c r="SA10" i="15" s="1"/>
  <c r="NF5" i="15"/>
  <c r="SB10" i="15" l="1"/>
  <c r="SC10" i="15" s="1"/>
  <c r="NG5" i="15"/>
  <c r="SD10" i="15" l="1"/>
  <c r="NH5" i="15"/>
  <c r="SE10" i="15" l="1"/>
  <c r="NI5" i="15"/>
  <c r="SF10" i="15" l="1"/>
  <c r="SG10" i="15" s="1"/>
  <c r="NJ5" i="15"/>
  <c r="SH10" i="15" l="1"/>
  <c r="NK5" i="15"/>
  <c r="SI10" i="15" l="1"/>
  <c r="NL5" i="15"/>
  <c r="SJ10" i="15" l="1"/>
  <c r="NM5" i="15"/>
  <c r="SK10" i="15" l="1"/>
  <c r="NN5" i="15"/>
  <c r="SL10" i="15" l="1"/>
  <c r="NO5" i="15"/>
  <c r="SM10" i="15" l="1"/>
  <c r="SN10" i="15" s="1"/>
  <c r="NP5" i="15"/>
  <c r="SO10" i="15" l="1"/>
  <c r="NQ5" i="15"/>
  <c r="SP10" i="15" l="1"/>
  <c r="NR5" i="15"/>
  <c r="NS5" i="15" s="1"/>
  <c r="SQ10" i="15" l="1"/>
  <c r="NT5" i="15"/>
  <c r="NU5" i="15" s="1"/>
  <c r="NV5" i="15" s="1"/>
  <c r="SR10" i="15" l="1"/>
  <c r="SS10" i="15" s="1"/>
  <c r="NW5" i="15"/>
  <c r="NX5" i="15" s="1"/>
  <c r="ST10" i="15" l="1"/>
  <c r="SU10" i="15" s="1"/>
  <c r="NY5" i="15"/>
  <c r="NZ5" i="15" s="1"/>
  <c r="SV10" i="15" l="1"/>
  <c r="SW10" i="15" s="1"/>
  <c r="OA5" i="15"/>
  <c r="SX10" i="15" l="1"/>
  <c r="OB5" i="15"/>
  <c r="SY10" i="15" l="1"/>
  <c r="OC5" i="15"/>
  <c r="SZ10" i="15" l="1"/>
  <c r="TA10" i="15" s="1"/>
  <c r="OD5" i="15"/>
  <c r="TB10" i="15" l="1"/>
  <c r="OE5" i="15"/>
  <c r="TC10" i="15" l="1"/>
  <c r="TD10" i="15" s="1"/>
  <c r="TE10" i="15" s="1"/>
  <c r="OF5" i="15"/>
  <c r="TF10" i="15" l="1"/>
  <c r="TG10" i="15" s="1"/>
  <c r="TH10" i="15" s="1"/>
  <c r="OG5" i="15"/>
  <c r="TI10" i="15" l="1"/>
  <c r="TJ10" i="15" s="1"/>
  <c r="OH5" i="15"/>
  <c r="TK10" i="15" l="1"/>
  <c r="TL10" i="15" s="1"/>
  <c r="OI5" i="15"/>
  <c r="TM10" i="15" l="1"/>
  <c r="OJ5" i="15"/>
  <c r="TN10" i="15" l="1"/>
  <c r="TO10" i="15" s="1"/>
  <c r="OK5" i="15"/>
  <c r="TP10" i="15" l="1"/>
  <c r="OL5" i="15"/>
  <c r="TQ10" i="15" l="1"/>
  <c r="TR10" i="15" s="1"/>
  <c r="OM5" i="15"/>
  <c r="TS10" i="15" l="1"/>
  <c r="ON5" i="15"/>
  <c r="TT10" i="15" l="1"/>
  <c r="TU10" i="15" s="1"/>
  <c r="OO5" i="15"/>
  <c r="OP5" i="15" s="1"/>
  <c r="TV10" i="15" l="1"/>
  <c r="OQ5" i="15"/>
  <c r="OR5" i="15" s="1"/>
  <c r="TW10" i="15" l="1"/>
  <c r="OS5" i="15"/>
  <c r="TX10" i="15" l="1"/>
  <c r="OT5" i="15"/>
  <c r="OU5" i="15" s="1"/>
  <c r="TY10" i="15" l="1"/>
  <c r="OV5" i="15"/>
  <c r="OW5" i="15" s="1"/>
  <c r="TZ10" i="15" l="1"/>
  <c r="OX5" i="15"/>
  <c r="OY5" i="15" s="1"/>
  <c r="UA10" i="15" l="1"/>
  <c r="UB10" i="15" s="1"/>
  <c r="OZ5" i="15"/>
  <c r="UC10" i="15" l="1"/>
  <c r="PA5" i="15"/>
  <c r="PB5" i="15" s="1"/>
  <c r="UD10" i="15" l="1"/>
  <c r="PC5" i="15"/>
  <c r="PD5" i="15" s="1"/>
  <c r="UE10" i="15" l="1"/>
  <c r="UF10" i="15" s="1"/>
  <c r="PE5" i="15"/>
  <c r="UG10" i="15" l="1"/>
  <c r="PF5" i="15"/>
  <c r="UH10" i="15" l="1"/>
  <c r="UI10" i="15" s="1"/>
  <c r="PG5" i="15"/>
  <c r="PH5" i="15" s="1"/>
  <c r="UJ10" i="15" l="1"/>
  <c r="UK10" i="15" s="1"/>
  <c r="PI5" i="15"/>
  <c r="PJ5" i="15" s="1"/>
  <c r="UL10" i="15" l="1"/>
  <c r="UM10" i="15" s="1"/>
  <c r="PK5" i="15"/>
  <c r="UN10" i="15" l="1"/>
  <c r="UO10" i="15" s="1"/>
  <c r="UP10" i="15" s="1"/>
  <c r="PL5" i="15"/>
  <c r="PM5" i="15" s="1"/>
  <c r="PN5" i="15" s="1"/>
  <c r="UQ10" i="15" l="1"/>
  <c r="UR10" i="15" s="1"/>
  <c r="US10" i="15" s="1"/>
  <c r="PO5" i="15"/>
  <c r="UT10" i="15" l="1"/>
  <c r="UU10" i="15" s="1"/>
  <c r="UV10" i="15" s="1"/>
  <c r="PP5" i="15"/>
  <c r="UW10" i="15" l="1"/>
  <c r="UX10" i="15" s="1"/>
  <c r="PQ5" i="15"/>
  <c r="PR5" i="15" s="1"/>
  <c r="UY10" i="15" l="1"/>
  <c r="PS5" i="15"/>
  <c r="UZ10" i="15" l="1"/>
  <c r="PT5" i="15"/>
  <c r="PU5" i="15" s="1"/>
  <c r="VA10" i="15" l="1"/>
  <c r="VB10" i="15" s="1"/>
  <c r="PV5" i="15"/>
  <c r="PW5" i="15" s="1"/>
  <c r="VC10" i="15" l="1"/>
  <c r="PX5" i="15"/>
  <c r="PY5" i="15" s="1"/>
  <c r="VD10" i="15" l="1"/>
  <c r="PZ5" i="15"/>
  <c r="QA5" i="15" s="1"/>
  <c r="VE10" i="15" l="1"/>
  <c r="QB5" i="15"/>
  <c r="QC5" i="15" s="1"/>
  <c r="VF10" i="15" l="1"/>
  <c r="VG10" i="15" s="1"/>
  <c r="QD5" i="15"/>
  <c r="VH10" i="15" l="1"/>
  <c r="VI10" i="15" s="1"/>
  <c r="VJ10" i="15" s="1"/>
  <c r="QE5" i="15"/>
  <c r="VK10" i="15" l="1"/>
  <c r="QF5" i="15"/>
  <c r="VL10" i="15" l="1"/>
  <c r="QG5" i="15"/>
  <c r="QH5" i="15" s="1"/>
  <c r="QI5" i="15" s="1"/>
  <c r="QJ5" i="15" s="1"/>
  <c r="VM10" i="15" l="1"/>
  <c r="QK5" i="15"/>
  <c r="QL5" i="15" s="1"/>
  <c r="VN10" i="15" l="1"/>
  <c r="VO10" i="15" s="1"/>
  <c r="QM5" i="15"/>
  <c r="QN5" i="15" l="1"/>
  <c r="QO5" i="15" s="1"/>
  <c r="VP10" i="15"/>
  <c r="VQ10" i="15" s="1"/>
  <c r="VR10" i="15" l="1"/>
  <c r="QP5" i="15"/>
  <c r="QQ5" i="15" s="1"/>
  <c r="QR5" i="15" s="1"/>
  <c r="VS10" i="15" l="1"/>
  <c r="VT10" i="15" s="1"/>
  <c r="QS5" i="15"/>
  <c r="QT5" i="15" s="1"/>
  <c r="QU5" i="15" s="1"/>
  <c r="VU10" i="15" l="1"/>
  <c r="QV5" i="15"/>
  <c r="VV10" i="15" l="1"/>
  <c r="QW5" i="15"/>
  <c r="VW10" i="15" l="1"/>
  <c r="QX5" i="15"/>
  <c r="VX10" i="15" l="1"/>
  <c r="QY5" i="15"/>
  <c r="VY10" i="15" l="1"/>
  <c r="QZ5" i="15"/>
  <c r="VZ10" i="15" l="1"/>
  <c r="WA10" i="15" s="1"/>
  <c r="RA5" i="15"/>
  <c r="RB5" i="15" s="1"/>
  <c r="WB10" i="15" l="1"/>
  <c r="RC5" i="15"/>
  <c r="WC10" i="15" l="1"/>
  <c r="WD10" i="15" s="1"/>
  <c r="RD5" i="15"/>
  <c r="RE5" i="15" s="1"/>
  <c r="WE10" i="15" l="1"/>
  <c r="WF10" i="15" s="1"/>
  <c r="WG10" i="15" s="1"/>
  <c r="RF5" i="15"/>
  <c r="WH10" i="15" l="1"/>
  <c r="WI10" i="15" s="1"/>
  <c r="RG5" i="15"/>
  <c r="WJ10" i="15" l="1"/>
  <c r="WK10" i="15" s="1"/>
  <c r="RH5" i="15"/>
  <c r="RI5" i="15" s="1"/>
  <c r="RJ5" i="15" s="1"/>
  <c r="WL10" i="15" l="1"/>
  <c r="WM10" i="15" s="1"/>
  <c r="RK5" i="15"/>
  <c r="WN10" i="15" l="1"/>
  <c r="WO10" i="15" s="1"/>
  <c r="WP10" i="15" s="1"/>
  <c r="RL5" i="15"/>
  <c r="WQ10" i="15" l="1"/>
  <c r="WR10" i="15" s="1"/>
  <c r="WS10" i="15" s="1"/>
  <c r="RM5" i="15"/>
  <c r="WT10" i="15" l="1"/>
  <c r="RN5" i="15"/>
  <c r="WU10" i="15" l="1"/>
  <c r="RO5" i="15"/>
  <c r="RP5" i="15" s="1"/>
  <c r="WV10" i="15" l="1"/>
  <c r="WW10" i="15" s="1"/>
  <c r="RQ5" i="15"/>
  <c r="WX10" i="15" l="1"/>
  <c r="RR5" i="15"/>
  <c r="RS5" i="15" s="1"/>
  <c r="WY10" i="15" l="1"/>
  <c r="WZ10" i="15" s="1"/>
  <c r="RT5" i="15"/>
  <c r="RU5" i="15" s="1"/>
  <c r="XA10" i="15" l="1"/>
  <c r="RV5" i="15"/>
  <c r="XB10" i="15" l="1"/>
  <c r="XC10" i="15" s="1"/>
  <c r="RW5" i="15"/>
  <c r="XD10" i="15" l="1"/>
  <c r="XE10" i="15" s="1"/>
  <c r="RX5" i="15"/>
  <c r="XF10" i="15" l="1"/>
  <c r="XG10" i="15" s="1"/>
  <c r="RY5" i="15"/>
  <c r="XH10" i="15" l="1"/>
  <c r="RZ5" i="15"/>
  <c r="SA5" i="15" s="1"/>
  <c r="XI10" i="15" l="1"/>
  <c r="SB5" i="15"/>
  <c r="XJ10" i="15" l="1"/>
  <c r="SC5" i="15"/>
  <c r="SD5" i="15" s="1"/>
  <c r="XK10" i="15" l="1"/>
  <c r="XL10" i="15" s="1"/>
  <c r="SE5" i="15"/>
  <c r="XM10" i="15" l="1"/>
  <c r="XN10" i="15" s="1"/>
  <c r="SF5" i="15"/>
  <c r="XO10" i="15" l="1"/>
  <c r="SG5" i="15"/>
  <c r="XP10" i="15" l="1"/>
  <c r="XQ10" i="15" s="1"/>
  <c r="SH5" i="15"/>
  <c r="SI5" i="15" s="1"/>
  <c r="XR10" i="15" l="1"/>
  <c r="SJ5" i="15"/>
  <c r="XS10" i="15" l="1"/>
  <c r="XT10" i="15" s="1"/>
  <c r="SK5" i="15"/>
  <c r="SL5" i="15" s="1"/>
  <c r="XU10" i="15" l="1"/>
  <c r="SM5" i="15"/>
  <c r="SN5" i="15" s="1"/>
  <c r="XV10" i="15" l="1"/>
  <c r="SO5" i="15"/>
  <c r="XW10" i="15" l="1"/>
  <c r="XX10" i="15" s="1"/>
  <c r="SP5" i="15"/>
  <c r="SQ5" i="15" s="1"/>
  <c r="XY10" i="15" l="1"/>
  <c r="XZ10" i="15" s="1"/>
  <c r="YA10" i="15" s="1"/>
  <c r="SR5" i="15"/>
  <c r="SS5" i="15" s="1"/>
  <c r="ST5" i="15" s="1"/>
  <c r="YB10" i="15" l="1"/>
  <c r="YC10" i="15" s="1"/>
  <c r="YD10" i="15" s="1"/>
  <c r="SU5" i="15"/>
  <c r="YE10" i="15" l="1"/>
  <c r="YF10" i="15" s="1"/>
  <c r="SV5" i="15"/>
  <c r="SW5" i="15" s="1"/>
  <c r="YG10" i="15" l="1"/>
  <c r="SX5" i="15"/>
  <c r="SY5" i="15" s="1"/>
  <c r="YH10" i="15" l="1"/>
  <c r="YI10" i="15" s="1"/>
  <c r="SZ5" i="15"/>
  <c r="TA5" i="15" s="1"/>
  <c r="YJ10" i="15" l="1"/>
  <c r="YK10" i="15" s="1"/>
  <c r="TB5" i="15"/>
  <c r="TC5" i="15" s="1"/>
  <c r="YL10" i="15" l="1"/>
  <c r="YM10" i="15" s="1"/>
  <c r="YN10" i="15" s="1"/>
  <c r="TD5" i="15"/>
  <c r="YO10" i="15" l="1"/>
  <c r="TE5" i="15"/>
  <c r="YP10" i="15" l="1"/>
  <c r="TF5" i="15"/>
  <c r="TG5" i="15" s="1"/>
  <c r="YQ10" i="15" l="1"/>
  <c r="TH5" i="15"/>
  <c r="TI5" i="15" s="1"/>
  <c r="YR10" i="15" l="1"/>
  <c r="YS10" i="15" s="1"/>
  <c r="YT10" i="15" s="1"/>
  <c r="TJ5" i="15"/>
  <c r="YU10" i="15" l="1"/>
  <c r="YV10" i="15" s="1"/>
  <c r="TK5" i="15"/>
  <c r="TL5" i="15" s="1"/>
  <c r="YW10" i="15" l="1"/>
  <c r="TM5" i="15"/>
  <c r="TN5" i="15" s="1"/>
  <c r="YX10" i="15" l="1"/>
  <c r="TO5" i="15"/>
  <c r="YY10" i="15" l="1"/>
  <c r="TP5" i="15"/>
  <c r="TQ5" i="15" s="1"/>
  <c r="YZ10" i="15" l="1"/>
  <c r="TR5" i="15"/>
  <c r="ZA10" i="15" l="1"/>
  <c r="ZB10" i="15" s="1"/>
  <c r="TS5" i="15"/>
  <c r="ZC10" i="15" l="1"/>
  <c r="TT5" i="15"/>
  <c r="ZD10" i="15" l="1"/>
  <c r="ZE10" i="15" s="1"/>
  <c r="TU5" i="15"/>
  <c r="ZF10" i="15" l="1"/>
  <c r="ZG10" i="15" s="1"/>
  <c r="TV5" i="15"/>
  <c r="ZH10" i="15" l="1"/>
  <c r="ZI10" i="15" s="1"/>
  <c r="TW5" i="15"/>
  <c r="ZJ10" i="15" l="1"/>
  <c r="ZK10" i="15" s="1"/>
  <c r="TX5" i="15"/>
  <c r="TY5" i="15" s="1"/>
  <c r="ZL10" i="15" l="1"/>
  <c r="ZM10" i="15" s="1"/>
  <c r="TZ5" i="15"/>
  <c r="ZN10" i="15" l="1"/>
  <c r="ZO10" i="15" s="1"/>
  <c r="ZP10" i="15" s="1"/>
  <c r="UA5" i="15"/>
  <c r="UB5" i="15" s="1"/>
  <c r="ZQ10" i="15" l="1"/>
  <c r="ZR10" i="15" s="1"/>
  <c r="UC5" i="15"/>
  <c r="UD5" i="15" s="1"/>
  <c r="ZS10" i="15" l="1"/>
  <c r="ZT10" i="15" s="1"/>
  <c r="UE5" i="15"/>
  <c r="ZU10" i="15" l="1"/>
  <c r="UF5" i="15"/>
  <c r="UG5" i="15" s="1"/>
  <c r="ZV10" i="15" l="1"/>
  <c r="UH5" i="15"/>
  <c r="UI5" i="15" s="1"/>
  <c r="ZW10" i="15" l="1"/>
  <c r="UJ5" i="15"/>
  <c r="ZX10" i="15" l="1"/>
  <c r="ZY10" i="15" s="1"/>
  <c r="ZZ10" i="15" s="1"/>
  <c r="UK5" i="15"/>
  <c r="AAA10" i="15" l="1"/>
  <c r="UL5" i="15"/>
  <c r="AAB10" i="15" l="1"/>
  <c r="UM5" i="15"/>
  <c r="UN5" i="15" s="1"/>
  <c r="AAC10" i="15" l="1"/>
  <c r="AAD10" i="15" s="1"/>
  <c r="UO5" i="15"/>
  <c r="UP5" i="15" s="1"/>
  <c r="AAE10" i="15" l="1"/>
  <c r="AAF10" i="15" s="1"/>
  <c r="AAG10" i="15" s="1"/>
  <c r="UQ5" i="15"/>
  <c r="AAH10" i="15" l="1"/>
  <c r="AAI10" i="15" s="1"/>
  <c r="UR5" i="15"/>
  <c r="AAJ10" i="15" l="1"/>
  <c r="AAK10" i="15" s="1"/>
  <c r="US5" i="15"/>
  <c r="AAL10" i="15" l="1"/>
  <c r="AAM10" i="15" s="1"/>
  <c r="UT5" i="15"/>
  <c r="AAN10" i="15" l="1"/>
  <c r="AAO10" i="15" s="1"/>
  <c r="UU5" i="15"/>
  <c r="AAP10" i="15" l="1"/>
  <c r="UV5" i="15"/>
  <c r="UW5" i="15" s="1"/>
  <c r="AAQ10" i="15" l="1"/>
  <c r="UX5" i="15"/>
  <c r="UY5" i="15" s="1"/>
  <c r="AAR10" i="15" l="1"/>
  <c r="UZ5" i="15"/>
  <c r="VA5" i="15" s="1"/>
  <c r="VB5" i="15" s="1"/>
  <c r="VC5" i="15" s="1"/>
  <c r="AAS10" i="15" l="1"/>
  <c r="AAT10" i="15" s="1"/>
  <c r="VD5" i="15"/>
  <c r="VE5" i="15" s="1"/>
  <c r="VF5" i="15" s="1"/>
  <c r="AAU10" i="15" l="1"/>
  <c r="AAV10" i="15" s="1"/>
  <c r="VG5" i="15"/>
  <c r="AAW10" i="15" l="1"/>
  <c r="AAX10" i="15" s="1"/>
  <c r="VH5" i="15"/>
  <c r="AAY10" i="15" l="1"/>
  <c r="AAZ10" i="15" s="1"/>
  <c r="VI5" i="15"/>
  <c r="ABA10" i="15" l="1"/>
  <c r="ABB10" i="15" s="1"/>
  <c r="VJ5" i="15"/>
  <c r="ABC10" i="15" l="1"/>
  <c r="ABD10" i="15" s="1"/>
  <c r="VK5" i="15"/>
  <c r="ABE10" i="15" l="1"/>
  <c r="ABF10" i="15" s="1"/>
  <c r="ABG10" i="15" s="1"/>
  <c r="VL5" i="15"/>
  <c r="VM5" i="15" s="1"/>
  <c r="ABH10" i="15" l="1"/>
  <c r="VN5" i="15"/>
  <c r="ABI10" i="15" l="1"/>
  <c r="VO5" i="15"/>
  <c r="ABJ10" i="15" l="1"/>
  <c r="ABK10" i="15" s="1"/>
  <c r="VP5" i="15"/>
  <c r="VQ5" i="15" s="1"/>
  <c r="ABL10" i="15" l="1"/>
  <c r="VR5" i="15"/>
  <c r="ABM10" i="15" l="1"/>
  <c r="VS5" i="15"/>
  <c r="VT5" i="15" s="1"/>
  <c r="ABN10" i="15" l="1"/>
  <c r="VU5" i="15"/>
  <c r="VV5" i="15" s="1"/>
  <c r="ABO10" i="15" l="1"/>
  <c r="VW5" i="15"/>
  <c r="VX5" i="15" s="1"/>
  <c r="ABP10" i="15" l="1"/>
  <c r="VY5" i="15"/>
  <c r="ABQ10" i="15" l="1"/>
  <c r="ABR10" i="15" s="1"/>
  <c r="VZ5" i="15"/>
  <c r="ABS10" i="15" l="1"/>
  <c r="WA5" i="15"/>
  <c r="ABT10" i="15" l="1"/>
  <c r="ABU10" i="15" s="1"/>
  <c r="WB5" i="15"/>
  <c r="ABV10" i="15" l="1"/>
  <c r="ABW10" i="15" s="1"/>
  <c r="WC5" i="15"/>
  <c r="WD5" i="15" s="1"/>
  <c r="ABX10" i="15" l="1"/>
  <c r="ABY10" i="15" s="1"/>
  <c r="WE5" i="15"/>
  <c r="ABZ10" i="15" l="1"/>
  <c r="ACA10" i="15" s="1"/>
  <c r="WF5" i="15"/>
  <c r="WG5" i="15" s="1"/>
  <c r="ACB10" i="15" l="1"/>
  <c r="ACC10" i="15" s="1"/>
  <c r="ACD10" i="15" s="1"/>
  <c r="WH5" i="15"/>
  <c r="WI5" i="15" s="1"/>
  <c r="ACE10" i="15" l="1"/>
  <c r="WJ5" i="15"/>
  <c r="WK5" i="15" s="1"/>
  <c r="ACF10" i="15" l="1"/>
  <c r="WL5" i="15"/>
  <c r="ACG10" i="15" l="1"/>
  <c r="WM5" i="15"/>
  <c r="ACH10" i="15" l="1"/>
  <c r="WN5" i="15"/>
  <c r="WO5" i="15" s="1"/>
  <c r="ACI10" i="15" l="1"/>
  <c r="WP5" i="15"/>
  <c r="WQ5" i="15" s="1"/>
  <c r="WR5" i="15" s="1"/>
  <c r="ACJ10" i="15" l="1"/>
  <c r="WS5" i="15"/>
  <c r="WT5" i="15" s="1"/>
  <c r="ACK10" i="15" l="1"/>
  <c r="ACL10" i="15" s="1"/>
  <c r="WU5" i="15"/>
  <c r="WV5" i="15" s="1"/>
  <c r="ACM10" i="15" l="1"/>
  <c r="WW5" i="15"/>
  <c r="ACN10" i="15" l="1"/>
  <c r="WX5" i="15"/>
  <c r="ACO10" i="15" l="1"/>
  <c r="ACP10" i="15" s="1"/>
  <c r="ACQ10" i="15" s="1"/>
  <c r="WY5" i="15"/>
  <c r="ACR10" i="15" l="1"/>
  <c r="WZ5" i="15"/>
  <c r="ACS10" i="15" l="1"/>
  <c r="ACT10" i="15" s="1"/>
  <c r="XA5" i="15"/>
  <c r="ACU10" i="15" l="1"/>
  <c r="XB5" i="15"/>
  <c r="XC5" i="15" s="1"/>
  <c r="ACV10" i="15" l="1"/>
  <c r="XD5" i="15"/>
  <c r="ACW10" i="15" l="1"/>
  <c r="ACX10" i="15" s="1"/>
  <c r="XE5" i="15"/>
  <c r="ACY10" i="15" l="1"/>
  <c r="XF5" i="15"/>
  <c r="ACZ10" i="15" l="1"/>
  <c r="XG5" i="15"/>
  <c r="ADA10" i="15" l="1"/>
  <c r="ADB10" i="15" s="1"/>
  <c r="XH5" i="15"/>
  <c r="XI5" i="15" s="1"/>
  <c r="ADC10" i="15" l="1"/>
  <c r="ADD10" i="15" s="1"/>
  <c r="XJ5" i="15"/>
  <c r="ADE10" i="15" l="1"/>
  <c r="ADF10" i="15" s="1"/>
  <c r="ADG10" i="15" s="1"/>
  <c r="XK5" i="15"/>
  <c r="XL5" i="15" s="1"/>
  <c r="ADH10" i="15" l="1"/>
  <c r="XM5" i="15"/>
  <c r="XN5" i="15" s="1"/>
  <c r="ADI10" i="15" l="1"/>
  <c r="XO5" i="15"/>
  <c r="ADJ10" i="15" l="1"/>
  <c r="XP5" i="15"/>
  <c r="ADK10" i="15" l="1"/>
  <c r="XQ5" i="15"/>
  <c r="ADL10" i="15" l="1"/>
  <c r="ADM10" i="15" s="1"/>
  <c r="ADN10" i="15" s="1"/>
  <c r="ADO10" i="15" s="1"/>
  <c r="XR5" i="15"/>
  <c r="ADP10" i="15" l="1"/>
  <c r="ADQ10" i="15" s="1"/>
  <c r="ADR10" i="15" s="1"/>
  <c r="XS5" i="15"/>
  <c r="ADS10" i="15" l="1"/>
  <c r="ADT10" i="15" s="1"/>
  <c r="XT5" i="15"/>
  <c r="ADU10" i="15" l="1"/>
  <c r="XU5" i="15"/>
  <c r="XV5" i="15" s="1"/>
  <c r="ADV10" i="15" l="1"/>
  <c r="XW5" i="15"/>
  <c r="XX5" i="15" s="1"/>
  <c r="ADW10" i="15" l="1"/>
  <c r="XY5" i="15"/>
  <c r="ADX10" i="15" l="1"/>
  <c r="XZ5" i="15"/>
  <c r="ADY10" i="15" l="1"/>
  <c r="YA5" i="15"/>
  <c r="YB5" i="15" s="1"/>
  <c r="ADZ10" i="15" l="1"/>
  <c r="AEA10" i="15" s="1"/>
  <c r="AEB10" i="15" s="1"/>
  <c r="YC5" i="15"/>
  <c r="YD5" i="15" s="1"/>
  <c r="AEC10" i="15" l="1"/>
  <c r="AED10" i="15" s="1"/>
  <c r="AEE10" i="15" s="1"/>
  <c r="YE5" i="15"/>
  <c r="YF5" i="15" s="1"/>
  <c r="AEF10" i="15" l="1"/>
  <c r="AEG10" i="15" s="1"/>
  <c r="YG5" i="15"/>
  <c r="AEH10" i="15" l="1"/>
  <c r="YH5" i="15"/>
  <c r="AEI10" i="15" l="1"/>
  <c r="AEJ10" i="15" s="1"/>
  <c r="YI5" i="15"/>
  <c r="AEK10" i="15" l="1"/>
  <c r="AEL10" i="15" s="1"/>
  <c r="AEM10" i="15" s="1"/>
  <c r="YJ5" i="15"/>
  <c r="AEN10" i="15" l="1"/>
  <c r="AEO10" i="15" s="1"/>
  <c r="AEP10" i="15" s="1"/>
  <c r="YK5" i="15"/>
  <c r="AEQ10" i="15" l="1"/>
  <c r="AER10" i="15" s="1"/>
  <c r="YL5" i="15"/>
  <c r="AES10" i="15" l="1"/>
  <c r="AET10" i="15" s="1"/>
  <c r="YM5" i="15"/>
  <c r="AEU10" i="15" l="1"/>
  <c r="AEV10" i="15" s="1"/>
  <c r="YN5" i="15"/>
  <c r="AEW10" i="15" l="1"/>
  <c r="AEX10" i="15" s="1"/>
  <c r="AEY10" i="15" s="1"/>
  <c r="YO5" i="15"/>
  <c r="AEZ10" i="15" l="1"/>
  <c r="AFA10" i="15" s="1"/>
  <c r="YP5" i="15"/>
  <c r="AFB10" i="15" l="1"/>
  <c r="AFC10" i="15" s="1"/>
  <c r="YQ5" i="15"/>
  <c r="AFD10" i="15" l="1"/>
  <c r="YR5" i="15"/>
  <c r="AFE10" i="15" l="1"/>
  <c r="AFF10" i="15" s="1"/>
  <c r="AFG10" i="15" s="1"/>
  <c r="YS5" i="15"/>
  <c r="AFH10" i="15" l="1"/>
  <c r="AFI10" i="15" s="1"/>
  <c r="YT5" i="15"/>
  <c r="AFJ10" i="15" l="1"/>
  <c r="AFK10" i="15" s="1"/>
  <c r="AFL10" i="15" s="1"/>
  <c r="AFM10" i="15" s="1"/>
  <c r="YU5" i="15"/>
  <c r="AFN10" i="15" l="1"/>
  <c r="AFO10" i="15" s="1"/>
  <c r="YV5" i="15"/>
  <c r="AFP10" i="15" l="1"/>
  <c r="YW5" i="15"/>
  <c r="YX5" i="15" s="1"/>
  <c r="AFQ10" i="15" l="1"/>
  <c r="AFR10" i="15" s="1"/>
  <c r="YY5" i="15"/>
  <c r="AFS10" i="15" l="1"/>
  <c r="YZ5" i="15"/>
  <c r="AFT10" i="15" l="1"/>
  <c r="AFU10" i="15" s="1"/>
  <c r="ZA5" i="15"/>
  <c r="AFV10" i="15" l="1"/>
  <c r="AFW10" i="15" s="1"/>
  <c r="ZB5" i="15"/>
  <c r="ZC5" i="15" s="1"/>
  <c r="AFX10" i="15" l="1"/>
  <c r="ZD5" i="15"/>
  <c r="ZE5" i="15" s="1"/>
  <c r="AFY10" i="15" l="1"/>
  <c r="ZF5" i="15"/>
  <c r="ZG5" i="15" s="1"/>
  <c r="AFZ10" i="15" l="1"/>
  <c r="AGA10" i="15" s="1"/>
  <c r="AGB10" i="15" s="1"/>
  <c r="ZH5" i="15"/>
  <c r="ZI5" i="15" s="1"/>
  <c r="AGC10" i="15" l="1"/>
  <c r="AGD10" i="15" s="1"/>
  <c r="ZJ5" i="15"/>
  <c r="AGE10" i="15" l="1"/>
  <c r="AGF10" i="15" s="1"/>
  <c r="AGG10" i="15" s="1"/>
  <c r="AGH10" i="15" s="1"/>
  <c r="AGI10" i="15" s="1"/>
  <c r="ZK5" i="15"/>
  <c r="ZL5" i="15" s="1"/>
  <c r="ZM5" i="15" s="1"/>
  <c r="AGJ10" i="15" l="1"/>
  <c r="AGK10" i="15" s="1"/>
  <c r="ZN5" i="15"/>
  <c r="ZO5" i="15" s="1"/>
  <c r="ZP5" i="15" s="1"/>
  <c r="AGL10" i="15" l="1"/>
  <c r="ZQ5" i="15"/>
  <c r="AGM10" i="15" l="1"/>
  <c r="AGN10" i="15" s="1"/>
  <c r="ZR5" i="15"/>
  <c r="ZS5" i="15" s="1"/>
  <c r="AGO10" i="15" l="1"/>
  <c r="ZT5" i="15"/>
  <c r="AGP10" i="15" l="1"/>
  <c r="ZU5" i="15"/>
  <c r="AGQ10" i="15" l="1"/>
  <c r="ZV5" i="15"/>
  <c r="AGR10" i="15" l="1"/>
  <c r="ZW5" i="15"/>
  <c r="AGS10" i="15" l="1"/>
  <c r="ZX5" i="15"/>
  <c r="AGT10" i="15" l="1"/>
  <c r="AGU10" i="15" s="1"/>
  <c r="ZY5" i="15"/>
  <c r="ZZ5" i="15" s="1"/>
  <c r="AGV10" i="15" l="1"/>
  <c r="AGW10" i="15" s="1"/>
  <c r="AGX10" i="15" s="1"/>
  <c r="AAA5" i="15"/>
  <c r="AGY10" i="15" l="1"/>
  <c r="AGZ10" i="15" s="1"/>
  <c r="AHA10" i="15" s="1"/>
  <c r="AAB5" i="15"/>
  <c r="AAC5" i="15" s="1"/>
  <c r="AHB10" i="15" l="1"/>
  <c r="AHC10" i="15" s="1"/>
  <c r="AAD5" i="15"/>
  <c r="AAE5" i="15" s="1"/>
  <c r="AHD10" i="15" l="1"/>
  <c r="AHE10" i="15" s="1"/>
  <c r="AAF5" i="15"/>
  <c r="AHF10" i="15" l="1"/>
  <c r="AAG5" i="15"/>
  <c r="AHG10" i="15" l="1"/>
  <c r="AHH10" i="15" s="1"/>
  <c r="AAH5" i="15"/>
  <c r="AHI10" i="15" l="1"/>
  <c r="AHJ10" i="15" s="1"/>
  <c r="AAI5" i="15"/>
  <c r="AHK10" i="15" l="1"/>
  <c r="AAJ5" i="15"/>
  <c r="AHL10" i="15" l="1"/>
  <c r="AHM10" i="15" s="1"/>
  <c r="AAK5" i="15"/>
  <c r="AHN10" i="15" l="1"/>
  <c r="AAL5" i="15"/>
  <c r="AHO10" i="15" l="1"/>
  <c r="AHP10" i="15" s="1"/>
  <c r="AAM5" i="15"/>
  <c r="AHQ10" i="15" l="1"/>
  <c r="AAN5" i="15"/>
  <c r="AHR10" i="15" l="1"/>
  <c r="AHS10" i="15" s="1"/>
  <c r="AAO5" i="15"/>
  <c r="AHT10" i="15" l="1"/>
  <c r="AHU10" i="15" s="1"/>
  <c r="AAP5" i="15"/>
  <c r="AHV10" i="15" l="1"/>
  <c r="AHW10" i="15" s="1"/>
  <c r="AAQ5" i="15"/>
  <c r="AHX10" i="15" l="1"/>
  <c r="AHY10" i="15" s="1"/>
  <c r="AAR5" i="15"/>
  <c r="AHZ10" i="15" l="1"/>
  <c r="AAS5" i="15"/>
  <c r="AIA10" i="15" l="1"/>
  <c r="AIB10" i="15" s="1"/>
  <c r="AAT5" i="15"/>
  <c r="AIC10" i="15" l="1"/>
  <c r="AAU5" i="15"/>
  <c r="AID10" i="15" l="1"/>
  <c r="AAV5" i="15"/>
  <c r="AIE10" i="15" l="1"/>
  <c r="AAW5" i="15"/>
  <c r="AIF10" i="15" l="1"/>
  <c r="AIG10" i="15" s="1"/>
  <c r="AAX5" i="15"/>
  <c r="AIH10" i="15" l="1"/>
  <c r="AII10" i="15" s="1"/>
  <c r="AAY5" i="15"/>
  <c r="AIJ10" i="15" l="1"/>
  <c r="AIK10" i="15" s="1"/>
  <c r="AAZ5" i="15"/>
  <c r="ABA5" i="15" s="1"/>
  <c r="AIL10" i="15" l="1"/>
  <c r="AIM10" i="15" s="1"/>
  <c r="ABB5" i="15"/>
  <c r="ABC5" i="15" s="1"/>
  <c r="AIN10" i="15" l="1"/>
  <c r="AIO10" i="15" s="1"/>
  <c r="ABD5" i="15"/>
  <c r="ABE5" i="15" s="1"/>
  <c r="ABF5" i="15" s="1"/>
  <c r="AIP10" i="15" l="1"/>
  <c r="ABG5" i="15"/>
  <c r="ABH5" i="15" s="1"/>
  <c r="AIQ10" i="15" l="1"/>
  <c r="ABI5" i="15"/>
  <c r="ABJ5" i="15" s="1"/>
  <c r="AIR10" i="15" l="1"/>
  <c r="AIS10" i="15" s="1"/>
  <c r="ABK5" i="15"/>
  <c r="AIT10" i="15" l="1"/>
  <c r="ABL5" i="15"/>
  <c r="ABM5" i="15" s="1"/>
  <c r="AIU10" i="15" l="1"/>
  <c r="ABN5" i="15"/>
  <c r="AIV10" i="15" l="1"/>
  <c r="ABO5" i="15"/>
  <c r="ABP5" i="15" s="1"/>
  <c r="ABQ5" i="15" s="1"/>
  <c r="AIW10" i="15" l="1"/>
  <c r="AIX10" i="15" s="1"/>
  <c r="ABR5" i="15"/>
  <c r="ABS5" i="15" s="1"/>
  <c r="ABT5" i="15" s="1"/>
  <c r="AIY10" i="15" l="1"/>
  <c r="ABU5" i="15"/>
  <c r="AIZ10" i="15" l="1"/>
  <c r="AJA10" i="15" s="1"/>
  <c r="ABV5" i="15"/>
  <c r="AJB10" i="15" l="1"/>
  <c r="AJC10" i="15" s="1"/>
  <c r="ABW5" i="15"/>
  <c r="AJD10" i="15" l="1"/>
  <c r="AJE10" i="15" s="1"/>
  <c r="ABX5" i="15"/>
  <c r="AJF10" i="15" l="1"/>
  <c r="AJG10" i="15" s="1"/>
  <c r="ABY5" i="15"/>
  <c r="AJH10" i="15" l="1"/>
  <c r="ABZ5" i="15"/>
  <c r="AJI10" i="15" l="1"/>
  <c r="ACA5" i="15"/>
  <c r="AJJ10" i="15" l="1"/>
  <c r="ACB5" i="15"/>
  <c r="AJK10" i="15" l="1"/>
  <c r="ACC5" i="15"/>
  <c r="AJL10" i="15" l="1"/>
  <c r="ACD5" i="15"/>
  <c r="ACE5" i="15" s="1"/>
  <c r="AJM10" i="15" l="1"/>
  <c r="AJN10" i="15" s="1"/>
  <c r="AJO10" i="15" s="1"/>
  <c r="ACF5" i="15"/>
  <c r="AJP10" i="15" l="1"/>
  <c r="ACG5" i="15"/>
  <c r="ACH5" i="15" s="1"/>
  <c r="AJQ10" i="15" l="1"/>
  <c r="ACI5" i="15"/>
  <c r="AJR10" i="15" l="1"/>
  <c r="AJS10" i="15" s="1"/>
  <c r="ACJ5" i="15"/>
  <c r="ACK5" i="15" s="1"/>
  <c r="AJT10" i="15" l="1"/>
  <c r="AJU10" i="15" s="1"/>
  <c r="ACL5" i="15"/>
  <c r="ACM5" i="15" s="1"/>
  <c r="AJV10" i="15" l="1"/>
  <c r="ACN5" i="15"/>
  <c r="AJW10" i="15" l="1"/>
  <c r="AJX10" i="15" s="1"/>
  <c r="ACO5" i="15"/>
  <c r="AJY10" i="15" l="1"/>
  <c r="AJZ10" i="15" s="1"/>
  <c r="ACP5" i="15"/>
  <c r="ACQ5" i="15" s="1"/>
  <c r="ACR5" i="15" s="1"/>
  <c r="AKA10" i="15" l="1"/>
  <c r="ACS5" i="15"/>
  <c r="ACT5" i="15" s="1"/>
  <c r="AKB10" i="15" l="1"/>
  <c r="ACU5" i="15"/>
  <c r="ACV5" i="15" s="1"/>
  <c r="AKC10" i="15" l="1"/>
  <c r="ACW5" i="15"/>
  <c r="ACX5" i="15" s="1"/>
  <c r="AKD10" i="15" l="1"/>
  <c r="ACY5" i="15"/>
  <c r="ACZ5" i="15" s="1"/>
  <c r="AKE10" i="15" l="1"/>
  <c r="ADA5" i="15"/>
  <c r="ADB5" i="15" s="1"/>
  <c r="AKF10" i="15" l="1"/>
  <c r="ADC5" i="15"/>
  <c r="AKG10" i="15" l="1"/>
  <c r="AKH10" i="15" s="1"/>
  <c r="ADD5" i="15"/>
  <c r="AKI10" i="15" l="1"/>
  <c r="ADE5" i="15"/>
  <c r="AKJ10" i="15" l="1"/>
  <c r="AKK10" i="15" s="1"/>
  <c r="ADF5" i="15"/>
  <c r="AKL10" i="15" l="1"/>
  <c r="AKM10" i="15" s="1"/>
  <c r="AKN10" i="15" s="1"/>
  <c r="ADG5" i="15"/>
  <c r="AKO10" i="15" l="1"/>
  <c r="ADH5" i="15"/>
  <c r="AKP10" i="15" l="1"/>
  <c r="AKQ10" i="15" s="1"/>
  <c r="ADI5" i="15"/>
  <c r="AKR10" i="15" l="1"/>
  <c r="ADJ5" i="15"/>
  <c r="ADK5" i="15" s="1"/>
  <c r="AKS10" i="15" l="1"/>
  <c r="ADL5" i="15"/>
  <c r="AKT10" i="15" l="1"/>
  <c r="ADM5" i="15"/>
  <c r="ADN5" i="15" s="1"/>
  <c r="AKU10" i="15" l="1"/>
  <c r="ADO5" i="15"/>
  <c r="ADP5" i="15" s="1"/>
  <c r="AKV10" i="15" l="1"/>
  <c r="ADQ5" i="15"/>
  <c r="AKW10" i="15" l="1"/>
  <c r="ADR5" i="15"/>
  <c r="AKX10" i="15" l="1"/>
  <c r="ADS5" i="15"/>
  <c r="AKY10" i="15" l="1"/>
  <c r="AKZ10" i="15" s="1"/>
  <c r="ALA10" i="15" s="1"/>
  <c r="ADT5" i="15"/>
  <c r="ALB10" i="15" l="1"/>
  <c r="ALC10" i="15" s="1"/>
  <c r="ADU5" i="15"/>
  <c r="ALD10" i="15" l="1"/>
  <c r="ADV5" i="15"/>
  <c r="ALE10" i="15" l="1"/>
  <c r="ALF10" i="15" s="1"/>
  <c r="ADW5" i="15"/>
  <c r="ALG10" i="15" l="1"/>
  <c r="ADX5" i="15"/>
  <c r="ALH10" i="15" l="1"/>
  <c r="ALI10" i="15" s="1"/>
  <c r="ADY5" i="15"/>
  <c r="ALJ10" i="15" l="1"/>
  <c r="ALK10" i="15" s="1"/>
  <c r="ADZ5" i="15"/>
  <c r="ALL10" i="15" l="1"/>
  <c r="AEA5" i="15"/>
  <c r="ALM10" i="15" l="1"/>
  <c r="ALN10" i="15" s="1"/>
  <c r="ALO10" i="15" s="1"/>
  <c r="AEB5" i="15"/>
  <c r="ALP10" i="15" l="1"/>
  <c r="ALQ10" i="15" s="1"/>
  <c r="AEC5" i="15"/>
  <c r="ALR10" i="15" l="1"/>
  <c r="ALS10" i="15" s="1"/>
  <c r="ALT10" i="15" s="1"/>
  <c r="AED5" i="15"/>
  <c r="ALU10" i="15" l="1"/>
  <c r="AEE5" i="15"/>
  <c r="ALV10" i="15" l="1"/>
  <c r="AEF5" i="15"/>
  <c r="ALW10" i="15" l="1"/>
  <c r="AEG5" i="15"/>
  <c r="ALX10" i="15" l="1"/>
  <c r="AEH5" i="15"/>
  <c r="ALY10" i="15" l="1"/>
  <c r="ALZ10" i="15" s="1"/>
  <c r="AMA10" i="15" s="1"/>
  <c r="AMB10" i="15" s="1"/>
  <c r="AEI5" i="15"/>
  <c r="AMC10" i="15" l="1"/>
  <c r="AEJ5" i="15"/>
  <c r="AMD10" i="15" l="1"/>
  <c r="AME10" i="15" s="1"/>
  <c r="AEK5" i="15"/>
  <c r="AMF10" i="15" l="1"/>
  <c r="AEL5" i="15"/>
  <c r="AMG10" i="15" l="1"/>
  <c r="AEM5" i="15"/>
  <c r="AEN5" i="15" s="1"/>
  <c r="AMH10" i="15" l="1"/>
  <c r="AMI10" i="15" s="1"/>
  <c r="AEO5" i="15"/>
  <c r="AMJ10" i="15" l="1"/>
  <c r="AMK10" i="15" s="1"/>
  <c r="AEP5" i="15"/>
  <c r="AML10" i="15" l="1"/>
  <c r="AEQ5" i="15"/>
  <c r="AER5" i="15" s="1"/>
  <c r="AMM10" i="15" l="1"/>
  <c r="AES5" i="15"/>
  <c r="AMN10" i="15" l="1"/>
  <c r="AET5" i="15"/>
  <c r="AMO10" i="15" l="1"/>
  <c r="AEU5" i="15"/>
  <c r="AMP10" i="15" l="1"/>
  <c r="AEV5" i="15"/>
  <c r="AEW5" i="15" s="1"/>
  <c r="AMQ10" i="15" l="1"/>
  <c r="AEX5" i="15"/>
  <c r="AEY5" i="15" s="1"/>
  <c r="AEZ5" i="15" s="1"/>
  <c r="AMR10" i="15" l="1"/>
  <c r="AMS10" i="15" s="1"/>
  <c r="AFA5" i="15"/>
  <c r="AFB5" i="15" s="1"/>
  <c r="AMT10" i="15" l="1"/>
  <c r="AMU10" i="15" s="1"/>
  <c r="AFC5" i="15"/>
  <c r="AFD5" i="15" s="1"/>
  <c r="AMV10" i="15" l="1"/>
  <c r="AFE5" i="15"/>
  <c r="AMW10" i="15" l="1"/>
  <c r="AMX10" i="15" s="1"/>
  <c r="AFF5" i="15"/>
  <c r="AMY10" i="15" l="1"/>
  <c r="AFG5" i="15"/>
  <c r="AMZ10" i="15" l="1"/>
  <c r="AFH5" i="15"/>
  <c r="ANA10" i="15" l="1"/>
  <c r="ANB10" i="15" s="1"/>
  <c r="AFI5" i="15"/>
  <c r="ANC10" i="15" l="1"/>
  <c r="AFJ5" i="15"/>
  <c r="AFK5" i="15" s="1"/>
  <c r="AND10" i="15" l="1"/>
  <c r="AFL5" i="15"/>
  <c r="ANE10" i="15" l="1"/>
  <c r="AFM5" i="15"/>
  <c r="AFN5" i="15" s="1"/>
  <c r="ANF10" i="15" l="1"/>
  <c r="ANG10" i="15" s="1"/>
  <c r="AFO5" i="15"/>
  <c r="AFP5" i="15" s="1"/>
  <c r="ANH10" i="15" l="1"/>
  <c r="AFQ5" i="15"/>
  <c r="ANI10" i="15" l="1"/>
  <c r="AFR5" i="15"/>
  <c r="AFS5" i="15" s="1"/>
  <c r="ANJ10" i="15" l="1"/>
  <c r="AFT5" i="15"/>
  <c r="AFU5" i="15" s="1"/>
  <c r="AFV5" i="15" s="1"/>
  <c r="ANK10" i="15" l="1"/>
  <c r="ANL10" i="15" s="1"/>
  <c r="AFW5" i="15"/>
  <c r="AFX5" i="15" s="1"/>
  <c r="AFY5" i="15" l="1"/>
  <c r="AFZ5" i="15" s="1"/>
  <c r="ANM10" i="15"/>
  <c r="ANN10" i="15" l="1"/>
  <c r="ANO10" i="15" s="1"/>
  <c r="AGA5" i="15"/>
  <c r="ANP10" i="15" l="1"/>
  <c r="ANQ10" i="15" s="1"/>
  <c r="ANR10" i="15" s="1"/>
  <c r="AGB5" i="15"/>
  <c r="ANS10" i="15" l="1"/>
  <c r="AGC5" i="15"/>
  <c r="ANT10" i="15" l="1"/>
  <c r="AGD5" i="15"/>
  <c r="ANU10" i="15" l="1"/>
  <c r="AGE5" i="15"/>
  <c r="ANV10" i="15" l="1"/>
  <c r="AGF5" i="15"/>
  <c r="ANW10" i="15" l="1"/>
  <c r="AGG5" i="15"/>
  <c r="ANX10" i="15" l="1"/>
  <c r="AGH5" i="15"/>
  <c r="ANY10" i="15" l="1"/>
  <c r="ANZ10" i="15" s="1"/>
  <c r="AGI5" i="15"/>
  <c r="AOA10" i="15" l="1"/>
  <c r="AGJ5" i="15"/>
  <c r="AOB10" i="15" l="1"/>
  <c r="AGK5" i="15"/>
  <c r="AOC10" i="15" l="1"/>
  <c r="AOD10" i="15" s="1"/>
  <c r="AGL5" i="15"/>
  <c r="AOE10" i="15" l="1"/>
  <c r="AOF10" i="15" s="1"/>
  <c r="AGM5" i="15"/>
  <c r="AOG10" i="15" l="1"/>
  <c r="AGN5" i="15"/>
  <c r="AOH10" i="15" l="1"/>
  <c r="AOI10" i="15" s="1"/>
  <c r="AGO5" i="15"/>
  <c r="AOJ10" i="15" l="1"/>
  <c r="AGP5" i="15"/>
  <c r="AOK10" i="15" l="1"/>
  <c r="AGQ5" i="15"/>
  <c r="AGR5" i="15" s="1"/>
  <c r="AOL10" i="15" l="1"/>
  <c r="AGS5" i="15"/>
  <c r="AOM10" i="15" l="1"/>
  <c r="AON10" i="15" s="1"/>
  <c r="AGT5" i="15"/>
  <c r="AGU5" i="15" s="1"/>
  <c r="AOO10" i="15" l="1"/>
  <c r="AOP10" i="15" s="1"/>
  <c r="AOQ10" i="15" s="1"/>
  <c r="AGV5" i="15"/>
  <c r="AOR10" i="15" l="1"/>
  <c r="AOS10" i="15" s="1"/>
  <c r="AGW5" i="15"/>
  <c r="AOT10" i="15" l="1"/>
  <c r="AOU10" i="15" s="1"/>
  <c r="AGX5" i="15"/>
  <c r="AGY5" i="15" s="1"/>
  <c r="AOV10" i="15" l="1"/>
  <c r="AOW10" i="15" s="1"/>
  <c r="AGZ5" i="15"/>
  <c r="AHA5" i="15" s="1"/>
  <c r="AOX10" i="15" l="1"/>
  <c r="AHB5" i="15"/>
  <c r="AHC5" i="15" s="1"/>
  <c r="AOY10" i="15" l="1"/>
  <c r="AHD5" i="15"/>
  <c r="AOZ10" i="15" l="1"/>
  <c r="APA10" i="15" s="1"/>
  <c r="AHE5" i="15"/>
  <c r="APB10" i="15" l="1"/>
  <c r="APC10" i="15" s="1"/>
  <c r="AHF5" i="15"/>
  <c r="APD10" i="15" l="1"/>
  <c r="APE10" i="15" s="1"/>
  <c r="AHG5" i="15"/>
  <c r="APF10" i="15" l="1"/>
  <c r="APG10" i="15" s="1"/>
  <c r="AHH5" i="15"/>
  <c r="APH10" i="15" l="1"/>
  <c r="AHI5" i="15"/>
  <c r="API10" i="15" l="1"/>
  <c r="APJ10" i="15" s="1"/>
  <c r="AHJ5" i="15"/>
  <c r="APK10" i="15" l="1"/>
  <c r="AHK5" i="15"/>
  <c r="APL10" i="15" l="1"/>
  <c r="APM10" i="15" s="1"/>
  <c r="AHL5" i="15"/>
  <c r="APN10" i="15" l="1"/>
  <c r="AHM5" i="15"/>
  <c r="APO10" i="15" l="1"/>
  <c r="AHN5" i="15"/>
  <c r="APP10" i="15" l="1"/>
  <c r="APQ10" i="15" s="1"/>
  <c r="AHO5" i="15"/>
  <c r="APR10" i="15" l="1"/>
  <c r="AHP5" i="15"/>
  <c r="APS10" i="15" l="1"/>
  <c r="APT10" i="15" s="1"/>
  <c r="AHQ5" i="15"/>
  <c r="APU10" i="15" l="1"/>
  <c r="APV10" i="15" s="1"/>
  <c r="APW10" i="15" s="1"/>
  <c r="AHR5" i="15"/>
  <c r="APX10" i="15" l="1"/>
  <c r="APY10" i="15" s="1"/>
  <c r="AHS5" i="15"/>
  <c r="APZ10" i="15" l="1"/>
  <c r="AQA10" i="15" s="1"/>
  <c r="AHT5" i="15"/>
  <c r="AQB10" i="15" l="1"/>
  <c r="AHU5" i="15"/>
  <c r="AHV5" i="15" s="1"/>
  <c r="AHW5" i="15" s="1"/>
  <c r="AQC10" i="15" l="1"/>
  <c r="AQD10" i="15" s="1"/>
  <c r="AHX5" i="15"/>
  <c r="AQE10" i="15" l="1"/>
  <c r="AHY5" i="15"/>
  <c r="AQF10" i="15" l="1"/>
  <c r="AQG10" i="15" s="1"/>
  <c r="AQH10" i="15" s="1"/>
  <c r="AHZ5" i="15"/>
  <c r="AQI10" i="15" l="1"/>
  <c r="AQJ10" i="15" s="1"/>
  <c r="AIA5" i="15"/>
  <c r="AQK10" i="15" l="1"/>
  <c r="AIB5" i="15"/>
  <c r="AQL10" i="15" l="1"/>
  <c r="AIC5" i="15"/>
  <c r="AQM10" i="15" l="1"/>
  <c r="AID5" i="15"/>
  <c r="AQN10" i="15" l="1"/>
  <c r="AIE5" i="15"/>
  <c r="AQO10" i="15" l="1"/>
  <c r="AIF5" i="15"/>
  <c r="AQP10" i="15" l="1"/>
  <c r="AIG5" i="15"/>
  <c r="AQQ10" i="15" l="1"/>
  <c r="AIH5" i="15"/>
  <c r="AQR10" i="15" l="1"/>
  <c r="AQS10" i="15" s="1"/>
  <c r="AQT10" i="15" s="1"/>
  <c r="AII5" i="15"/>
  <c r="AQU10" i="15" l="1"/>
  <c r="AIJ5" i="15"/>
  <c r="AQV10" i="15" l="1"/>
  <c r="AIK5" i="15"/>
  <c r="AQW10" i="15" l="1"/>
  <c r="AIL5" i="15"/>
  <c r="AQX10" i="15" l="1"/>
  <c r="AIM5" i="15"/>
  <c r="AQY10" i="15" l="1"/>
  <c r="AIN5" i="15"/>
  <c r="AQZ10" i="15" l="1"/>
  <c r="AIO5" i="15"/>
  <c r="ARA10" i="15" l="1"/>
  <c r="AIP5" i="15"/>
  <c r="ARB10" i="15" l="1"/>
  <c r="AIQ5" i="15"/>
  <c r="ARC10" i="15" l="1"/>
  <c r="ARD10" i="15" s="1"/>
  <c r="AIR5" i="15"/>
  <c r="ARE10" i="15" l="1"/>
  <c r="AIS5" i="15"/>
  <c r="AIT5" i="15" s="1"/>
  <c r="ARF10" i="15" l="1"/>
  <c r="AIU5" i="15"/>
  <c r="ARG10" i="15" l="1"/>
  <c r="AIV5" i="15"/>
  <c r="AIW5" i="15" s="1"/>
  <c r="ARH10" i="15" l="1"/>
  <c r="ARI10" i="15" s="1"/>
  <c r="ARJ10" i="15" s="1"/>
  <c r="ARK10" i="15" s="1"/>
  <c r="AIX5" i="15"/>
  <c r="AIY5" i="15" s="1"/>
  <c r="ARL10" i="15" l="1"/>
  <c r="AIZ5" i="15"/>
  <c r="ARM10" i="15" l="1"/>
  <c r="AJA5" i="15"/>
  <c r="ARN10" i="15" l="1"/>
  <c r="AJB5" i="15"/>
  <c r="ARO10" i="15" l="1"/>
  <c r="AJC5" i="15"/>
  <c r="ARP10" i="15" l="1"/>
  <c r="AJD5" i="15"/>
  <c r="ARQ10" i="15" l="1"/>
  <c r="AJE5" i="15"/>
  <c r="ARR10" i="15" l="1"/>
  <c r="AJF5" i="15"/>
  <c r="ARS10" i="15" l="1"/>
  <c r="AJG5" i="15"/>
  <c r="AJH5" i="15" s="1"/>
  <c r="AJI5" i="15" s="1"/>
  <c r="ART10" i="15" l="1"/>
  <c r="ARU10" i="15" s="1"/>
  <c r="AJJ5" i="15"/>
  <c r="AJK5" i="15" s="1"/>
  <c r="ARV10" i="15" l="1"/>
  <c r="ARW10" i="15" s="1"/>
  <c r="AJL5" i="15"/>
  <c r="AJM5" i="15" s="1"/>
  <c r="ARX10" i="15" l="1"/>
  <c r="ARY10" i="15" s="1"/>
  <c r="AJN5" i="15"/>
  <c r="ARZ10" i="15" l="1"/>
  <c r="AJO5" i="15"/>
  <c r="ASA10" i="15" l="1"/>
  <c r="AJP5" i="15"/>
  <c r="ASB10" i="15" l="1"/>
  <c r="AJQ5" i="15"/>
  <c r="ASC10" i="15" l="1"/>
  <c r="AJR5" i="15"/>
  <c r="ASD10" i="15" l="1"/>
  <c r="AJS5" i="15"/>
  <c r="ASE10" i="15" l="1"/>
  <c r="AJT5" i="15"/>
  <c r="ASF10" i="15" l="1"/>
  <c r="AJU5" i="15"/>
  <c r="ASG10" i="15" l="1"/>
  <c r="AJV5" i="15"/>
  <c r="ASH10" i="15" l="1"/>
  <c r="AJW5" i="15"/>
  <c r="AJX5" i="15" s="1"/>
  <c r="ASI10" i="15" l="1"/>
  <c r="AJY5" i="15"/>
  <c r="AJZ5" i="15" s="1"/>
  <c r="ASJ10" i="15" l="1"/>
  <c r="AKA5" i="15"/>
  <c r="AKB5" i="15" s="1"/>
  <c r="ASK10" i="15" l="1"/>
  <c r="AKC5" i="15"/>
  <c r="ASL10" i="15" l="1"/>
  <c r="AKD5" i="15"/>
  <c r="AKE5" i="15" s="1"/>
  <c r="ASM10" i="15" l="1"/>
  <c r="AKF5" i="15"/>
  <c r="ASN10" i="15" l="1"/>
  <c r="AKG5" i="15"/>
  <c r="ASO10" i="15" l="1"/>
  <c r="AKH5" i="15"/>
  <c r="AKI5" i="15" s="1"/>
  <c r="ASP10" i="15" l="1"/>
  <c r="AKJ5" i="15"/>
  <c r="AKK5" i="15" s="1"/>
  <c r="ASQ10" i="15" l="1"/>
  <c r="AKL5" i="15"/>
  <c r="AKM5" i="15" s="1"/>
  <c r="ASR10" i="15" l="1"/>
  <c r="AKN5" i="15"/>
  <c r="ASS10" i="15" l="1"/>
  <c r="AKO5" i="15"/>
  <c r="AST10" i="15" l="1"/>
  <c r="ASU10" i="15" s="1"/>
  <c r="AKP5" i="15"/>
  <c r="ASV10" i="15" l="1"/>
  <c r="ASW10" i="15" s="1"/>
  <c r="AKQ5" i="15"/>
  <c r="ASX10" i="15" l="1"/>
  <c r="ASY10" i="15" s="1"/>
  <c r="AKR5" i="15"/>
  <c r="ASZ10" i="15" l="1"/>
  <c r="ATA10" i="15" s="1"/>
  <c r="ATB10" i="15" s="1"/>
  <c r="AKS5" i="15"/>
  <c r="ATC10" i="15" l="1"/>
  <c r="AKT5" i="15"/>
  <c r="ATD10" i="15" l="1"/>
  <c r="AKU5" i="15"/>
  <c r="ATE10" i="15" l="1"/>
  <c r="AKV5" i="15"/>
  <c r="ATF10" i="15" l="1"/>
  <c r="AKW5" i="15"/>
  <c r="ATG10" i="15" l="1"/>
  <c r="ATH10" i="15" s="1"/>
  <c r="AKX5" i="15"/>
  <c r="ATI10" i="15" l="1"/>
  <c r="AKY5" i="15"/>
  <c r="ATJ10" i="15" l="1"/>
  <c r="AKZ5" i="15"/>
  <c r="ATK10" i="15" l="1"/>
  <c r="ALA5" i="15"/>
  <c r="ATL10" i="15" l="1"/>
  <c r="ATM10" i="15" s="1"/>
  <c r="ALB5" i="15"/>
  <c r="ATN10" i="15" l="1"/>
  <c r="ALC5" i="15"/>
  <c r="ATO10" i="15" l="1"/>
  <c r="ATP10" i="15" s="1"/>
  <c r="ALD5" i="15"/>
  <c r="ATQ10" i="15" l="1"/>
  <c r="ALE5" i="15"/>
  <c r="ATR10" i="15" l="1"/>
  <c r="ALF5" i="15"/>
  <c r="ATS10" i="15" l="1"/>
  <c r="ALG5" i="15"/>
  <c r="ATT10" i="15" l="1"/>
  <c r="ALH5" i="15"/>
  <c r="ATU10" i="15" l="1"/>
  <c r="ATV10" i="15" s="1"/>
  <c r="ALI5" i="15"/>
  <c r="ATW10" i="15" l="1"/>
  <c r="ATX10" i="15" s="1"/>
  <c r="ALJ5" i="15"/>
  <c r="ATY10" i="15" l="1"/>
  <c r="ATZ10" i="15" s="1"/>
  <c r="ALK5" i="15"/>
  <c r="AUA10" i="15" l="1"/>
  <c r="ALL5" i="15"/>
  <c r="AUB10" i="15" l="1"/>
  <c r="ALM5" i="15"/>
  <c r="AUC10" i="15" l="1"/>
  <c r="ALN5" i="15"/>
  <c r="AUD10" i="15" l="1"/>
  <c r="AUE10" i="15" s="1"/>
  <c r="ALO5" i="15"/>
  <c r="AUF10" i="15" l="1"/>
  <c r="ALP5" i="15"/>
  <c r="AUG10" i="15" l="1"/>
  <c r="ALQ5" i="15"/>
  <c r="AUH10" i="15" l="1"/>
  <c r="ALR5" i="15"/>
  <c r="AUI10" i="15" l="1"/>
  <c r="AUJ10" i="15" s="1"/>
  <c r="ALS5" i="15"/>
  <c r="AUK10" i="15" l="1"/>
  <c r="ALT5" i="15"/>
  <c r="AUL10" i="15" l="1"/>
  <c r="ALU5" i="15"/>
  <c r="AUM10" i="15" l="1"/>
  <c r="AUN10" i="15" s="1"/>
  <c r="ALV5" i="15"/>
  <c r="AUO10" i="15" l="1"/>
  <c r="AUP10" i="15" s="1"/>
  <c r="ALW5" i="15"/>
  <c r="AUQ10" i="15" l="1"/>
  <c r="AUR10" i="15" s="1"/>
  <c r="AUS10" i="15" s="1"/>
  <c r="ALX5" i="15"/>
  <c r="AUT10" i="15" l="1"/>
  <c r="ALY5" i="15"/>
  <c r="AUU10" i="15" l="1"/>
  <c r="ALZ5" i="15"/>
  <c r="AMA5" i="15" s="1"/>
  <c r="AUV10" i="15" l="1"/>
  <c r="AMB5" i="15"/>
  <c r="AUW10" i="15" l="1"/>
  <c r="AUX10" i="15" s="1"/>
  <c r="AUY10" i="15" s="1"/>
  <c r="AMC5" i="15"/>
  <c r="AMD5" i="15" s="1"/>
  <c r="AUZ10" i="15" l="1"/>
  <c r="AME5" i="15"/>
  <c r="AMF5" i="15" s="1"/>
  <c r="AMG5" i="15" s="1"/>
  <c r="AVA10" i="15" l="1"/>
  <c r="AMH5" i="15"/>
  <c r="AMI5" i="15" s="1"/>
  <c r="AVB10" i="15" l="1"/>
  <c r="AMJ5" i="15"/>
  <c r="AMK5" i="15" s="1"/>
  <c r="AML5" i="15" s="1"/>
  <c r="AVC10" i="15" l="1"/>
  <c r="AVD10" i="15" s="1"/>
  <c r="AMM5" i="15"/>
  <c r="AMN5" i="15" s="1"/>
  <c r="AVE10" i="15" l="1"/>
  <c r="AVF10" i="15" s="1"/>
  <c r="AMO5" i="15"/>
  <c r="AMP5" i="15" s="1"/>
  <c r="AVG10" i="15" l="1"/>
  <c r="AMQ5" i="15"/>
  <c r="AVH10" i="15" l="1"/>
  <c r="AMR5" i="15"/>
  <c r="AVI10" i="15" l="1"/>
  <c r="AVJ10" i="15" s="1"/>
  <c r="AMS5" i="15"/>
  <c r="AVK10" i="15" l="1"/>
  <c r="AMT5" i="15"/>
  <c r="AVL10" i="15" l="1"/>
  <c r="AMU5" i="15"/>
  <c r="AVM10" i="15" l="1"/>
  <c r="AMV5" i="15"/>
  <c r="AVN10" i="15" l="1"/>
  <c r="AMW5" i="15"/>
  <c r="AVO10" i="15" l="1"/>
  <c r="AVP10" i="15" s="1"/>
  <c r="AMX5" i="15"/>
  <c r="AVQ10" i="15" l="1"/>
  <c r="AVR10" i="15" s="1"/>
  <c r="AMY5" i="15"/>
  <c r="AVS10" i="15" l="1"/>
  <c r="AVT10" i="15" s="1"/>
  <c r="AMZ5" i="15"/>
  <c r="AVU10" i="15" l="1"/>
  <c r="AVV10" i="15" s="1"/>
  <c r="ANA5" i="15"/>
  <c r="AVW10" i="15" l="1"/>
  <c r="AVX10" i="15" s="1"/>
  <c r="AVY10" i="15" s="1"/>
  <c r="ANB5" i="15"/>
  <c r="AVZ10" i="15" l="1"/>
  <c r="AWA10" i="15" s="1"/>
  <c r="ANC5" i="15"/>
  <c r="AWB10" i="15" l="1"/>
  <c r="AWC10" i="15" s="1"/>
  <c r="AND5" i="15"/>
  <c r="AWD10" i="15" l="1"/>
  <c r="ANE5" i="15"/>
  <c r="AWE10" i="15" l="1"/>
  <c r="ANF5" i="15"/>
  <c r="ANG5" i="15" s="1"/>
  <c r="AWF10" i="15" l="1"/>
  <c r="ANH5" i="15"/>
  <c r="ANI5" i="15" s="1"/>
  <c r="AWG10" i="15" l="1"/>
  <c r="ANJ5" i="15"/>
  <c r="AWH10" i="15" l="1"/>
  <c r="ANK5" i="15"/>
  <c r="AWI10" i="15" l="1"/>
  <c r="AWJ10" i="15" s="1"/>
  <c r="ANL5" i="15"/>
  <c r="AWK10" i="15" l="1"/>
  <c r="ANM5" i="15"/>
  <c r="AWL10" i="15" l="1"/>
  <c r="AWM10" i="15" s="1"/>
  <c r="ANN5" i="15"/>
  <c r="AWN10" i="15" l="1"/>
  <c r="AWO10" i="15" s="1"/>
  <c r="AWP10" i="15" s="1"/>
  <c r="AWQ10" i="15" s="1"/>
  <c r="ANO5" i="15"/>
  <c r="AWR10" i="15" l="1"/>
  <c r="AWS10" i="15" s="1"/>
  <c r="ANP5" i="15"/>
  <c r="AWT10" i="15" l="1"/>
  <c r="ANQ5" i="15"/>
  <c r="AWU10" i="15" l="1"/>
  <c r="AWV10" i="15" s="1"/>
  <c r="ANR5" i="15"/>
  <c r="AWW10" i="15" l="1"/>
  <c r="ANS5" i="15"/>
  <c r="AWX10" i="15" l="1"/>
  <c r="AWY10" i="15" s="1"/>
  <c r="ANT5" i="15"/>
  <c r="AWZ10" i="15" l="1"/>
  <c r="AXA10" i="15" s="1"/>
  <c r="ANU5" i="15"/>
  <c r="AXB10" i="15" l="1"/>
  <c r="AXC10" i="15" s="1"/>
  <c r="ANV5" i="15"/>
  <c r="AXD10" i="15" l="1"/>
  <c r="AXE10" i="15" s="1"/>
  <c r="ANW5" i="15"/>
  <c r="AXF10" i="15" l="1"/>
  <c r="AXG10" i="15" s="1"/>
  <c r="ANX5" i="15"/>
  <c r="AXH10" i="15" l="1"/>
  <c r="AXI10" i="15" s="1"/>
  <c r="ANY5" i="15"/>
  <c r="AXJ10" i="15" l="1"/>
  <c r="ANZ5" i="15"/>
  <c r="AXK10" i="15" l="1"/>
  <c r="AXL10" i="15" s="1"/>
  <c r="AOA5" i="15"/>
  <c r="AXM10" i="15" l="1"/>
  <c r="AXN10" i="15" s="1"/>
  <c r="AOB5" i="15"/>
  <c r="AXO10" i="15" l="1"/>
  <c r="AOC5" i="15"/>
  <c r="AXP10" i="15" l="1"/>
  <c r="AOD5" i="15"/>
  <c r="AXQ10" i="15" l="1"/>
  <c r="AOE5" i="15"/>
  <c r="AXR10" i="15" l="1"/>
  <c r="AXS10" i="15" s="1"/>
  <c r="AOF5" i="15"/>
  <c r="AOG5" i="15" s="1"/>
  <c r="AXT10" i="15" l="1"/>
  <c r="AOH5" i="15"/>
  <c r="AOI5" i="15" s="1"/>
  <c r="AOJ5" i="15" s="1"/>
  <c r="AXU10" i="15" l="1"/>
  <c r="AOK5" i="15"/>
  <c r="AOL5" i="15" s="1"/>
  <c r="AXV10" i="15" l="1"/>
  <c r="AOM5" i="15"/>
  <c r="AXW10" i="15" l="1"/>
  <c r="AON5" i="15"/>
  <c r="AOO5" i="15" s="1"/>
  <c r="AXX10" i="15" l="1"/>
  <c r="AOP5" i="15"/>
  <c r="AOQ5" i="15" s="1"/>
  <c r="AXY10" i="15" l="1"/>
  <c r="AOR5" i="15"/>
  <c r="AXZ10" i="15" l="1"/>
  <c r="AOS5" i="15"/>
  <c r="AYA10" i="15" l="1"/>
  <c r="AOT5" i="15"/>
  <c r="AOU5" i="15" s="1"/>
  <c r="AYB10" i="15" l="1"/>
  <c r="AYC10" i="15" s="1"/>
  <c r="AOV5" i="15"/>
  <c r="AYD10" i="15" l="1"/>
  <c r="AOW5" i="15"/>
  <c r="AOX5" i="15" s="1"/>
  <c r="AYE10" i="15" l="1"/>
  <c r="AYF10" i="15" s="1"/>
  <c r="AOY5" i="15"/>
  <c r="AYG10" i="15" l="1"/>
  <c r="AYH10" i="15" s="1"/>
  <c r="AOZ5" i="15"/>
  <c r="APA5" i="15" s="1"/>
  <c r="AYI10" i="15" l="1"/>
  <c r="APB5" i="15"/>
  <c r="APC5" i="15" s="1"/>
  <c r="AYJ10" i="15" l="1"/>
  <c r="AYK10" i="15" s="1"/>
  <c r="APD5" i="15"/>
  <c r="APE5" i="15" s="1"/>
  <c r="AYL10" i="15" l="1"/>
  <c r="AYM10" i="15" s="1"/>
  <c r="APF5" i="15"/>
  <c r="AYN10" i="15" l="1"/>
  <c r="APG5" i="15"/>
  <c r="AYO10" i="15" l="1"/>
  <c r="APH5" i="15"/>
  <c r="AYP10" i="15" l="1"/>
  <c r="API5" i="15"/>
  <c r="APJ5" i="15" s="1"/>
  <c r="AYQ10" i="15" l="1"/>
  <c r="APK5" i="15"/>
  <c r="AYR10" i="15" l="1"/>
  <c r="APL5" i="15"/>
  <c r="APM5" i="15" s="1"/>
  <c r="AYS10" i="15" l="1"/>
  <c r="APN5" i="15"/>
  <c r="APO5" i="15" s="1"/>
  <c r="AYT10" i="15" l="1"/>
  <c r="APP5" i="15"/>
  <c r="APQ5" i="15" s="1"/>
  <c r="AYU10" i="15" l="1"/>
  <c r="AYV10" i="15" s="1"/>
  <c r="AYW10" i="15" s="1"/>
  <c r="APR5" i="15"/>
  <c r="AYX10" i="15" l="1"/>
  <c r="AYY10" i="15" s="1"/>
  <c r="APS5" i="15"/>
  <c r="AYZ10" i="15" l="1"/>
  <c r="APT5" i="15"/>
  <c r="AZA10" i="15" l="1"/>
  <c r="APU5" i="15"/>
  <c r="APV5" i="15" s="1"/>
  <c r="AZB10" i="15" l="1"/>
  <c r="AZC10" i="15" s="1"/>
  <c r="APW5" i="15"/>
  <c r="APX5" i="15" s="1"/>
  <c r="APY5" i="15" s="1"/>
  <c r="AZD10" i="15" l="1"/>
  <c r="APZ5" i="15"/>
  <c r="AQA5" i="15" s="1"/>
  <c r="AZE10" i="15" l="1"/>
  <c r="AQB5" i="15"/>
  <c r="AQC5" i="15" s="1"/>
  <c r="AQD5" i="15" s="1"/>
  <c r="AZF10" i="15" l="1"/>
  <c r="AQE5" i="15"/>
  <c r="AQF5" i="15" s="1"/>
  <c r="AZG10" i="15" l="1"/>
  <c r="AQG5" i="15"/>
  <c r="AQH5" i="15" s="1"/>
  <c r="AZH10" i="15" l="1"/>
  <c r="AQI5" i="15"/>
  <c r="AZI10" i="15" l="1"/>
  <c r="AZJ10" i="15" s="1"/>
  <c r="AQJ5" i="15"/>
  <c r="AQK5" i="15" s="1"/>
  <c r="AZK10" i="15" l="1"/>
  <c r="AQL5" i="15"/>
  <c r="AQM5" i="15" s="1"/>
  <c r="AZL10" i="15" l="1"/>
  <c r="AQN5" i="15"/>
  <c r="AQO5" i="15" s="1"/>
  <c r="AZM10" i="15" l="1"/>
  <c r="AQP5" i="15"/>
  <c r="AZN10" i="15" l="1"/>
  <c r="AQQ5" i="15"/>
  <c r="AZO10" i="15" l="1"/>
  <c r="AQR5" i="15"/>
  <c r="AQS5" i="15" s="1"/>
  <c r="AZP10" i="15" l="1"/>
  <c r="AZQ10" i="15" s="1"/>
  <c r="AQT5" i="15"/>
  <c r="AQU5" i="15" s="1"/>
  <c r="AQV5" i="15" s="1"/>
  <c r="AZR10" i="15" l="1"/>
  <c r="AZS10" i="15" s="1"/>
  <c r="AQW5" i="15"/>
  <c r="AQX5" i="15" s="1"/>
  <c r="AZT10" i="15" l="1"/>
  <c r="AQY5" i="15"/>
  <c r="AQZ5" i="15" s="1"/>
  <c r="AZU10" i="15" l="1"/>
  <c r="ARA5" i="15"/>
  <c r="AZV10" i="15" l="1"/>
  <c r="ARB5" i="15"/>
  <c r="AZW10" i="15" l="1"/>
  <c r="ARC5" i="15"/>
  <c r="AZX10" i="15" l="1"/>
  <c r="AZY10" i="15" s="1"/>
  <c r="ARD5" i="15"/>
  <c r="AZZ10" i="15" l="1"/>
  <c r="ARE5" i="15"/>
  <c r="BAA10" i="15" l="1"/>
  <c r="ARF5" i="15"/>
  <c r="BAB10" i="15" l="1"/>
  <c r="ARG5" i="15"/>
  <c r="BAC10" i="15" l="1"/>
  <c r="ARH5" i="15"/>
  <c r="BAD10" i="15" l="1"/>
  <c r="ARI5" i="15"/>
  <c r="BAE10" i="15" l="1"/>
  <c r="BAF10" i="15" s="1"/>
  <c r="ARJ5" i="15"/>
  <c r="ARK5" i="15" s="1"/>
  <c r="BAG10" i="15" l="1"/>
  <c r="BAH10" i="15" s="1"/>
  <c r="ARL5" i="15"/>
  <c r="ARM5" i="15" s="1"/>
  <c r="BAI10" i="15" l="1"/>
  <c r="BAJ10" i="15" s="1"/>
  <c r="ARN5" i="15"/>
  <c r="BAK10" i="15" l="1"/>
  <c r="BAL10" i="15" s="1"/>
  <c r="ARO5" i="15"/>
  <c r="BAM10" i="15" l="1"/>
  <c r="BAN10" i="15" s="1"/>
  <c r="ARP5" i="15"/>
  <c r="BAO10" i="15" l="1"/>
  <c r="BAP10" i="15" s="1"/>
  <c r="ARQ5" i="15"/>
  <c r="BAQ10" i="15" l="1"/>
  <c r="BAR10" i="15" s="1"/>
  <c r="ARR5" i="15"/>
  <c r="BAS10" i="15" l="1"/>
  <c r="BAT10" i="15" s="1"/>
  <c r="ARS5" i="15"/>
  <c r="BAU10" i="15" l="1"/>
  <c r="ART5" i="15"/>
  <c r="BAV10" i="15" l="1"/>
  <c r="ARU5" i="15"/>
  <c r="BAW10" i="15" l="1"/>
  <c r="ARV5" i="15"/>
  <c r="BAX10" i="15" l="1"/>
  <c r="BAY10" i="15" s="1"/>
  <c r="BAZ10" i="15" s="1"/>
  <c r="ARW5" i="15"/>
  <c r="BBA10" i="15" l="1"/>
  <c r="ARX5" i="15"/>
  <c r="BBB10" i="15" l="1"/>
  <c r="BBC10" i="15" s="1"/>
  <c r="ARY5" i="15"/>
  <c r="BBD10" i="15" l="1"/>
  <c r="ARZ5" i="15"/>
  <c r="BBE10" i="15" l="1"/>
  <c r="BBF10" i="15" s="1"/>
  <c r="ASA5" i="15"/>
  <c r="BBG10" i="15" l="1"/>
  <c r="ASB5" i="15"/>
  <c r="BBH10" i="15" l="1"/>
  <c r="BBI10" i="15" s="1"/>
  <c r="BBJ10" i="15" s="1"/>
  <c r="ASC5" i="15"/>
  <c r="BBK10" i="15" l="1"/>
  <c r="BBL10" i="15" s="1"/>
  <c r="ASD5" i="15"/>
  <c r="BBM10" i="15" l="1"/>
  <c r="ASE5" i="15"/>
  <c r="BBN10" i="15" l="1"/>
  <c r="BBO10" i="15" s="1"/>
  <c r="BBP10" i="15" s="1"/>
  <c r="ASF5" i="15"/>
  <c r="BBQ10" i="15" l="1"/>
  <c r="ASG5" i="15"/>
  <c r="BBR10" i="15" l="1"/>
  <c r="ASH5" i="15"/>
  <c r="BBS10" i="15" l="1"/>
  <c r="ASI5" i="15"/>
  <c r="BBT10" i="15" l="1"/>
  <c r="BBU10" i="15" s="1"/>
  <c r="ASJ5" i="15"/>
  <c r="BBV10" i="15" l="1"/>
  <c r="BBW10" i="15" s="1"/>
  <c r="ASK5" i="15"/>
  <c r="BBX10" i="15" l="1"/>
  <c r="BBY10" i="15" s="1"/>
  <c r="ASL5" i="15"/>
  <c r="BBZ10" i="15" l="1"/>
  <c r="BCA10" i="15" s="1"/>
  <c r="ASM5" i="15"/>
  <c r="ASN5" i="15" s="1"/>
  <c r="BCB10" i="15" l="1"/>
  <c r="ASO5" i="15"/>
  <c r="BCC10" i="15" l="1"/>
  <c r="BCD10" i="15" s="1"/>
  <c r="ASP5" i="15"/>
  <c r="BCE10" i="15" l="1"/>
  <c r="BCF10" i="15" s="1"/>
  <c r="ASQ5" i="15"/>
  <c r="ASR5" i="15" s="1"/>
  <c r="BCG10" i="15" l="1"/>
  <c r="ASS5" i="15"/>
  <c r="BCH10" i="15" l="1"/>
  <c r="AST5" i="15"/>
  <c r="BCI10" i="15" l="1"/>
  <c r="ASU5" i="15"/>
  <c r="ASV5" i="15" s="1"/>
  <c r="BCJ10" i="15" l="1"/>
  <c r="ASW5" i="15"/>
  <c r="ASX5" i="15" s="1"/>
  <c r="BCK10" i="15" l="1"/>
  <c r="BCL10" i="15" s="1"/>
  <c r="ASY5" i="15"/>
  <c r="ASZ5" i="15" s="1"/>
  <c r="BCM10" i="15" l="1"/>
  <c r="BCN10" i="15" s="1"/>
  <c r="ATA5" i="15"/>
  <c r="BCO10" i="15" l="1"/>
  <c r="BCP10" i="15" s="1"/>
  <c r="ATB5" i="15"/>
  <c r="BCQ10" i="15" l="1"/>
  <c r="ATC5" i="15"/>
  <c r="BCR10" i="15" l="1"/>
  <c r="ATD5" i="15"/>
  <c r="BCS10" i="15" l="1"/>
  <c r="ATE5" i="15"/>
  <c r="BCT10" i="15" l="1"/>
  <c r="ATF5" i="15"/>
  <c r="BCU10" i="15" l="1"/>
  <c r="ATG5" i="15"/>
  <c r="BCV10" i="15" l="1"/>
  <c r="ATH5" i="15"/>
  <c r="BCW10" i="15" l="1"/>
  <c r="ATI5" i="15"/>
  <c r="BCX10" i="15" l="1"/>
  <c r="BCY10" i="15" s="1"/>
  <c r="ATJ5" i="15"/>
  <c r="BCZ10" i="15" l="1"/>
  <c r="BDA10" i="15" s="1"/>
  <c r="BDB10" i="15" s="1"/>
  <c r="ATK5" i="15"/>
  <c r="BDC10" i="15" l="1"/>
  <c r="BDD10" i="15" s="1"/>
  <c r="ATL5" i="15"/>
  <c r="ATM5" i="15" s="1"/>
  <c r="ATN5" i="15" s="1"/>
  <c r="BDE10" i="15" l="1"/>
  <c r="ATO5" i="15"/>
  <c r="ATP5" i="15" s="1"/>
  <c r="BDF10" i="15" l="1"/>
  <c r="ATQ5" i="15"/>
  <c r="ATR5" i="15" s="1"/>
  <c r="BDG10" i="15" l="1"/>
  <c r="BDH10" i="15" s="1"/>
  <c r="ATS5" i="15"/>
  <c r="ATT5" i="15" s="1"/>
  <c r="BDI10" i="15" l="1"/>
  <c r="BDJ10" i="15" s="1"/>
  <c r="ATU5" i="15"/>
  <c r="BDK10" i="15" l="1"/>
  <c r="BDL10" i="15" s="1"/>
  <c r="BDM10" i="15" s="1"/>
  <c r="ATV5" i="15"/>
  <c r="ATW5" i="15" s="1"/>
  <c r="BDN10" i="15" l="1"/>
  <c r="BDO10" i="15" s="1"/>
  <c r="ATX5" i="15"/>
  <c r="BDP10" i="15" l="1"/>
  <c r="BDQ10" i="15" s="1"/>
  <c r="ATY5" i="15"/>
  <c r="BDR10" i="15" l="1"/>
  <c r="BDS10" i="15" s="1"/>
  <c r="BDT10" i="15" s="1"/>
  <c r="ATZ5" i="15"/>
  <c r="BDU10" i="15" l="1"/>
  <c r="AUA5" i="15"/>
  <c r="AUB5" i="15" s="1"/>
  <c r="BDV10" i="15" l="1"/>
  <c r="AUC5" i="15"/>
  <c r="AUD5" i="15" s="1"/>
  <c r="BDW10" i="15" l="1"/>
  <c r="AUE5" i="15"/>
  <c r="AUF5" i="15" s="1"/>
  <c r="BDX10" i="15" l="1"/>
  <c r="BDY10" i="15" s="1"/>
  <c r="AUG5" i="15"/>
  <c r="BDZ10" i="15" l="1"/>
  <c r="AUH5" i="15"/>
  <c r="BEA10" i="15" l="1"/>
  <c r="AUI5" i="15"/>
  <c r="BEB10" i="15" l="1"/>
  <c r="BEC10" i="15" s="1"/>
  <c r="AUJ5" i="15"/>
  <c r="AUK5" i="15" s="1"/>
  <c r="BED10" i="15" l="1"/>
  <c r="AUL5" i="15"/>
  <c r="BEE10" i="15" l="1"/>
  <c r="AUM5" i="15"/>
  <c r="BEF10" i="15" l="1"/>
  <c r="AUN5" i="15"/>
  <c r="BEG10" i="15" l="1"/>
  <c r="AUO5" i="15"/>
  <c r="BEH10" i="15" l="1"/>
  <c r="AUP5" i="15"/>
  <c r="AUQ5" i="15" s="1"/>
  <c r="AUR5" i="15" s="1"/>
  <c r="AUS5" i="15" s="1"/>
  <c r="BEI10" i="15" l="1"/>
  <c r="AUT5" i="15"/>
  <c r="AUU5" i="15" s="1"/>
  <c r="BEJ10" i="15" l="1"/>
  <c r="AUV5" i="15"/>
  <c r="BEK10" i="15" l="1"/>
  <c r="AUW5" i="15"/>
  <c r="AUX5" i="15" s="1"/>
  <c r="BEL10" i="15" l="1"/>
  <c r="AUY5" i="15"/>
  <c r="BEM10" i="15" l="1"/>
  <c r="AUZ5" i="15"/>
  <c r="BEN10" i="15" l="1"/>
  <c r="AVA5" i="15"/>
  <c r="BEO10" i="15" l="1"/>
  <c r="BEP10" i="15" s="1"/>
  <c r="AVB5" i="15"/>
  <c r="AVC5" i="15" s="1"/>
  <c r="AVD5" i="15" s="1"/>
  <c r="AVE5" i="15" s="1"/>
  <c r="BEQ10" i="15" l="1"/>
  <c r="AVF5" i="15"/>
  <c r="AVG5" i="15" s="1"/>
  <c r="BER10" i="15" l="1"/>
  <c r="AVH5" i="15"/>
  <c r="BES10" i="15" l="1"/>
  <c r="AVI5" i="15"/>
  <c r="BET10" i="15" l="1"/>
  <c r="AVJ5" i="15"/>
  <c r="BEU10" i="15" l="1"/>
  <c r="AVK5" i="15"/>
  <c r="BEV10" i="15" l="1"/>
  <c r="BEW10" i="15" s="1"/>
  <c r="AVL5" i="15"/>
  <c r="BEX10" i="15" l="1"/>
  <c r="AVM5" i="15"/>
  <c r="BEY10" i="15" l="1"/>
  <c r="BEZ10" i="15" s="1"/>
  <c r="AVN5" i="15"/>
  <c r="BFA10" i="15" l="1"/>
  <c r="BFB10" i="15" s="1"/>
  <c r="AVO5" i="15"/>
  <c r="AVP5" i="15" s="1"/>
  <c r="BFC10" i="15" l="1"/>
  <c r="BFD10" i="15" s="1"/>
  <c r="AVQ5" i="15"/>
  <c r="BFE10" i="15" l="1"/>
  <c r="BFF10" i="15" s="1"/>
  <c r="BFG10" i="15" s="1"/>
  <c r="BFH10" i="15" s="1"/>
  <c r="AVR5" i="15"/>
  <c r="AVS5" i="15" s="1"/>
  <c r="BFI10" i="15" l="1"/>
  <c r="BFJ10" i="15" s="1"/>
  <c r="AVT5" i="15"/>
  <c r="AVU5" i="15" s="1"/>
  <c r="AVV5" i="15" s="1"/>
  <c r="BFK10" i="15" l="1"/>
  <c r="AVW5" i="15"/>
  <c r="BFL10" i="15" l="1"/>
  <c r="AVX5" i="15"/>
  <c r="AVY5" i="15" s="1"/>
  <c r="AVZ5" i="15" s="1"/>
  <c r="BFM10" i="15" l="1"/>
  <c r="AWA5" i="15"/>
  <c r="BFN10" i="15" l="1"/>
  <c r="BFO10" i="15" s="1"/>
  <c r="BFP10" i="15" s="1"/>
  <c r="AWB5" i="15"/>
  <c r="BFQ10" i="15" l="1"/>
  <c r="AWC5" i="15"/>
  <c r="BFR10" i="15" l="1"/>
  <c r="BFS10" i="15" s="1"/>
  <c r="AWD5" i="15"/>
  <c r="BFT10" i="15" l="1"/>
  <c r="BFU10" i="15" s="1"/>
  <c r="AWE5" i="15"/>
  <c r="BFV10" i="15" l="1"/>
  <c r="BFW10" i="15" s="1"/>
  <c r="AWF5" i="15"/>
  <c r="BFX10" i="15" l="1"/>
  <c r="BFY10" i="15" s="1"/>
  <c r="AWG5" i="15"/>
  <c r="BFZ10" i="15" l="1"/>
  <c r="BGA10" i="15" s="1"/>
  <c r="AWH5" i="15"/>
  <c r="BGB10" i="15" l="1"/>
  <c r="AWI5" i="15"/>
  <c r="BGC10" i="15" l="1"/>
  <c r="BGD10" i="15" s="1"/>
  <c r="AWJ5" i="15"/>
  <c r="BGE10" i="15" l="1"/>
  <c r="AWK5" i="15"/>
  <c r="BGF10" i="15" l="1"/>
  <c r="BGG10" i="15" s="1"/>
  <c r="BGH10" i="15" s="1"/>
  <c r="AWL5" i="15"/>
  <c r="BGI10" i="15" l="1"/>
  <c r="AWM5" i="15"/>
  <c r="BGJ10" i="15" l="1"/>
  <c r="BGK10" i="15" s="1"/>
  <c r="AWN5" i="15"/>
  <c r="BGL10" i="15" l="1"/>
  <c r="BGM10" i="15" s="1"/>
  <c r="AWO5" i="15"/>
  <c r="BGN10" i="15" l="1"/>
  <c r="AWP5" i="15"/>
  <c r="BGO10" i="15" l="1"/>
  <c r="BGP10" i="15" s="1"/>
  <c r="AWQ5" i="15"/>
  <c r="BGQ10" i="15" l="1"/>
  <c r="BGR10" i="15" s="1"/>
  <c r="AWR5" i="15"/>
  <c r="BGS10" i="15" l="1"/>
  <c r="AWS5" i="15"/>
  <c r="BGT10" i="15" l="1"/>
  <c r="BGU10" i="15" s="1"/>
  <c r="AWT5" i="15"/>
  <c r="AWU5" i="15" s="1"/>
  <c r="BGV10" i="15" l="1"/>
  <c r="BGW10" i="15" s="1"/>
  <c r="BGX10" i="15" s="1"/>
  <c r="AWV5" i="15"/>
  <c r="AWW5" i="15" s="1"/>
  <c r="BGY10" i="15" l="1"/>
  <c r="AWX5" i="15"/>
  <c r="AWY5" i="15" s="1"/>
  <c r="BGZ10" i="15" l="1"/>
  <c r="BHA10" i="15" s="1"/>
  <c r="AWZ5" i="15"/>
  <c r="BHB10" i="15" l="1"/>
  <c r="BHC10" i="15" s="1"/>
  <c r="AXA5" i="15"/>
  <c r="AXB5" i="15" s="1"/>
  <c r="BHD10" i="15" l="1"/>
  <c r="AXC5" i="15"/>
  <c r="AXD5" i="15" s="1"/>
  <c r="BHE10" i="15" l="1"/>
  <c r="AXE5" i="15"/>
  <c r="BHF10" i="15" l="1"/>
  <c r="AXF5" i="15"/>
  <c r="AXG5" i="15" s="1"/>
  <c r="BHG10" i="15" l="1"/>
  <c r="AXH5" i="15"/>
  <c r="BHH10" i="15" l="1"/>
  <c r="AXI5" i="15"/>
  <c r="AXJ5" i="15" s="1"/>
  <c r="BHI10" i="15" l="1"/>
  <c r="AXK5" i="15"/>
  <c r="BHJ10" i="15" l="1"/>
  <c r="AXL5" i="15"/>
  <c r="BHK10" i="15" l="1"/>
  <c r="BHL10" i="15" s="1"/>
  <c r="AXM5" i="15"/>
  <c r="AXN5" i="15" s="1"/>
  <c r="AXO5" i="15" s="1"/>
  <c r="AXP5" i="15" s="1"/>
  <c r="BHM10" i="15" l="1"/>
  <c r="BHN10" i="15" s="1"/>
  <c r="AXQ5" i="15"/>
  <c r="AXR5" i="15" s="1"/>
  <c r="BHO10" i="15" l="1"/>
  <c r="AXS5" i="15"/>
  <c r="BHP10" i="15" l="1"/>
  <c r="BHQ10" i="15" s="1"/>
  <c r="AXT5" i="15"/>
  <c r="BHR10" i="15" l="1"/>
  <c r="BHS10" i="15" s="1"/>
  <c r="BHT10" i="15" s="1"/>
  <c r="AXU5" i="15"/>
  <c r="BHU10" i="15" l="1"/>
  <c r="AXV5" i="15"/>
  <c r="BHV10" i="15" l="1"/>
  <c r="AXW5" i="15"/>
  <c r="AXX5" i="15" s="1"/>
  <c r="BHW10" i="15" l="1"/>
  <c r="BHX10" i="15" s="1"/>
  <c r="AXY5" i="15"/>
  <c r="BHY10" i="15" l="1"/>
  <c r="AXZ5" i="15"/>
  <c r="AYA5" i="15" s="1"/>
  <c r="BHZ10" i="15" l="1"/>
  <c r="AYB5" i="15"/>
  <c r="BIA10" i="15" l="1"/>
  <c r="BIB10" i="15" s="1"/>
  <c r="AYC5" i="15"/>
  <c r="BIC10" i="15" l="1"/>
  <c r="BID10" i="15" s="1"/>
  <c r="AYD5" i="15"/>
  <c r="BIE10" i="15" l="1"/>
  <c r="BIF10" i="15" s="1"/>
  <c r="AYE5" i="15"/>
  <c r="BIG10" i="15" l="1"/>
  <c r="AYF5" i="15"/>
  <c r="BIH10" i="15" l="1"/>
  <c r="AYG5" i="15"/>
  <c r="BII10" i="15" l="1"/>
  <c r="AYH5" i="15"/>
  <c r="BIJ10" i="15" l="1"/>
  <c r="AYI5" i="15"/>
  <c r="BIK10" i="15" l="1"/>
  <c r="BIL10" i="15" s="1"/>
  <c r="AYJ5" i="15"/>
  <c r="BIM10" i="15" l="1"/>
  <c r="AYK5" i="15"/>
  <c r="BIN10" i="15" l="1"/>
  <c r="BIO10" i="15" s="1"/>
  <c r="AYL5" i="15"/>
  <c r="BIP10" i="15" l="1"/>
  <c r="AYM5" i="15"/>
  <c r="BIQ10" i="15" l="1"/>
  <c r="BIR10" i="15" s="1"/>
  <c r="AYN5" i="15"/>
  <c r="BIS10" i="15" l="1"/>
  <c r="AYO5" i="15"/>
  <c r="BIT10" i="15" l="1"/>
  <c r="AYP5" i="15"/>
  <c r="BIU10" i="15" l="1"/>
  <c r="BIV10" i="15" s="1"/>
  <c r="AYQ5" i="15"/>
  <c r="BIW10" i="15" l="1"/>
  <c r="BIX10" i="15" s="1"/>
  <c r="AYR5" i="15"/>
  <c r="BIY10" i="15" l="1"/>
  <c r="BIZ10" i="15" s="1"/>
  <c r="AYS5" i="15"/>
  <c r="BJA10" i="15" l="1"/>
  <c r="AYT5" i="15"/>
  <c r="BJB10" i="15" l="1"/>
  <c r="AYU5" i="15"/>
  <c r="BJC10" i="15" l="1"/>
  <c r="AYV5" i="15"/>
  <c r="BJD10" i="15" l="1"/>
  <c r="AYW5" i="15"/>
  <c r="BJE10" i="15" l="1"/>
  <c r="AYX5" i="15"/>
  <c r="BJF10" i="15" l="1"/>
  <c r="BJG10" i="15" s="1"/>
  <c r="AYY5" i="15"/>
  <c r="BJH10" i="15" l="1"/>
  <c r="BJI10" i="15" s="1"/>
  <c r="AYZ5" i="15"/>
  <c r="BJJ10" i="15" l="1"/>
  <c r="BJK10" i="15" s="1"/>
  <c r="AZA5" i="15"/>
  <c r="BJL10" i="15" l="1"/>
  <c r="BJM10" i="15" s="1"/>
  <c r="AZB5" i="15"/>
  <c r="BJN10" i="15" l="1"/>
  <c r="AZC5" i="15"/>
  <c r="AZD5" i="15" s="1"/>
  <c r="BJO10" i="15" l="1"/>
  <c r="BJP10" i="15" s="1"/>
  <c r="AZE5" i="15"/>
  <c r="AZF5" i="15" s="1"/>
  <c r="BJQ10" i="15" l="1"/>
  <c r="BJR10" i="15" s="1"/>
  <c r="AZG5" i="15"/>
  <c r="BJS10" i="15" l="1"/>
  <c r="AZH5" i="15"/>
  <c r="BJT10" i="15" l="1"/>
  <c r="BJU10" i="15" s="1"/>
  <c r="AZI5" i="15"/>
  <c r="BJV10" i="15" l="1"/>
  <c r="AZJ5" i="15"/>
  <c r="BJW10" i="15" l="1"/>
  <c r="AZK5" i="15"/>
  <c r="BJX10" i="15" l="1"/>
  <c r="BJY10" i="15" s="1"/>
  <c r="AZL5" i="15"/>
  <c r="BJZ10" i="15" l="1"/>
  <c r="AZM5" i="15"/>
  <c r="BKA10" i="15" l="1"/>
  <c r="BKB10" i="15" s="1"/>
  <c r="AZN5" i="15"/>
  <c r="BKC10" i="15" l="1"/>
  <c r="AZO5" i="15"/>
  <c r="BKD10" i="15" l="1"/>
  <c r="BKE10" i="15" s="1"/>
  <c r="AZP5" i="15"/>
  <c r="BKF10" i="15" l="1"/>
  <c r="BKG10" i="15" s="1"/>
  <c r="AZQ5" i="15"/>
  <c r="BKH10" i="15" l="1"/>
  <c r="BKI10" i="15" s="1"/>
  <c r="AZR5" i="15"/>
  <c r="AZS5" i="15" s="1"/>
  <c r="BKJ10" i="15" l="1"/>
  <c r="BKK10" i="15" s="1"/>
  <c r="BKL10" i="15" s="1"/>
  <c r="AZT5" i="15"/>
  <c r="BKM10" i="15" l="1"/>
  <c r="AZU5" i="15"/>
  <c r="AZV5" i="15" s="1"/>
  <c r="BKN10" i="15" l="1"/>
  <c r="AZW5" i="15"/>
  <c r="AZX5" i="15" s="1"/>
  <c r="BKO10" i="15" l="1"/>
  <c r="AZY5" i="15"/>
  <c r="BKP10" i="15" l="1"/>
  <c r="AZZ5" i="15"/>
  <c r="BAA5" i="15" s="1"/>
  <c r="BKQ10" i="15" l="1"/>
  <c r="BAB5" i="15"/>
  <c r="BAC5" i="15" s="1"/>
  <c r="BAD5" i="15" s="1"/>
  <c r="BKR10" i="15" l="1"/>
  <c r="BAE5" i="15"/>
  <c r="BAF5" i="15" s="1"/>
  <c r="BAG5" i="15" s="1"/>
  <c r="BKS10" i="15" l="1"/>
  <c r="BAH5" i="15"/>
  <c r="BKT10" i="15" l="1"/>
  <c r="BKU10" i="15" s="1"/>
  <c r="BKV10" i="15" s="1"/>
  <c r="BAI5" i="15"/>
  <c r="BKW10" i="15" l="1"/>
  <c r="BAJ5" i="15"/>
  <c r="BKX10" i="15" l="1"/>
  <c r="BKY10" i="15" s="1"/>
  <c r="BAK5" i="15"/>
  <c r="BKZ10" i="15" l="1"/>
  <c r="BAL5" i="15"/>
  <c r="BLA10" i="15" l="1"/>
  <c r="BAM5" i="15"/>
  <c r="BLB10" i="15" l="1"/>
  <c r="BAN5" i="15"/>
  <c r="BLC10" i="15" l="1"/>
  <c r="BLD10" i="15" s="1"/>
  <c r="BAO5" i="15"/>
  <c r="BLE10" i="15" l="1"/>
  <c r="BLF10" i="15" s="1"/>
  <c r="BAP5" i="15"/>
  <c r="BLG10" i="15" l="1"/>
  <c r="BLH10" i="15" s="1"/>
  <c r="BAQ5" i="15"/>
  <c r="BLI10" i="15" l="1"/>
  <c r="BLJ10" i="15" s="1"/>
  <c r="BAR5" i="15"/>
  <c r="BLK10" i="15" l="1"/>
  <c r="BAS5" i="15"/>
  <c r="BLL10" i="15" l="1"/>
  <c r="BLM10" i="15" s="1"/>
  <c r="BAT5" i="15"/>
  <c r="BLN10" i="15" l="1"/>
  <c r="BLO10" i="15" s="1"/>
  <c r="BAU5" i="15"/>
  <c r="BLP10" i="15" l="1"/>
  <c r="BAV5" i="15"/>
  <c r="BLQ10" i="15" l="1"/>
  <c r="BAW5" i="15"/>
  <c r="BLR10" i="15" l="1"/>
  <c r="BLS10" i="15" s="1"/>
  <c r="BAX5" i="15"/>
  <c r="BAY5" i="15" s="1"/>
  <c r="BLT10" i="15" l="1"/>
  <c r="BAZ5" i="15"/>
  <c r="BLU10" i="15" l="1"/>
  <c r="BLV10" i="15" s="1"/>
  <c r="BLW10" i="15" s="1"/>
  <c r="BBA5" i="15"/>
  <c r="BBB5" i="15" s="1"/>
  <c r="BLX10" i="15" l="1"/>
  <c r="BBC5" i="15"/>
  <c r="BBD5" i="15" s="1"/>
  <c r="BLY10" i="15" l="1"/>
  <c r="BLZ10" i="15" s="1"/>
  <c r="BBE5" i="15"/>
  <c r="BMA10" i="15" l="1"/>
  <c r="BMB10" i="15" s="1"/>
  <c r="BBF5" i="15"/>
  <c r="BMC10" i="15" l="1"/>
  <c r="BMD10" i="15" s="1"/>
  <c r="BBG5" i="15"/>
  <c r="BME10" i="15" l="1"/>
  <c r="BBH5" i="15"/>
  <c r="BMF10" i="15" l="1"/>
  <c r="BBI5" i="15"/>
  <c r="BMG10" i="15" l="1"/>
  <c r="BBJ5" i="15"/>
  <c r="BMH10" i="15" l="1"/>
  <c r="BBK5" i="15"/>
  <c r="BMI10" i="15" l="1"/>
  <c r="BBL5" i="15"/>
  <c r="BMJ10" i="15" l="1"/>
  <c r="BMK10" i="15" s="1"/>
  <c r="BBM5" i="15"/>
  <c r="BML10" i="15" l="1"/>
  <c r="BMM10" i="15" s="1"/>
  <c r="BBN5" i="15"/>
  <c r="BMN10" i="15" l="1"/>
  <c r="BBO5" i="15"/>
  <c r="BMO10" i="15" l="1"/>
  <c r="BBP5" i="15"/>
  <c r="BMP10" i="15" l="1"/>
  <c r="BBQ5" i="15"/>
  <c r="BMQ10" i="15" l="1"/>
  <c r="BMR10" i="15" s="1"/>
  <c r="BBR5" i="15"/>
  <c r="BMS10" i="15" l="1"/>
  <c r="BMT10" i="15" s="1"/>
  <c r="BBS5" i="15"/>
  <c r="BMU10" i="15" l="1"/>
  <c r="BMV10" i="15" s="1"/>
  <c r="BBT5" i="15"/>
  <c r="BMW10" i="15" l="1"/>
  <c r="BMX10" i="15" s="1"/>
  <c r="BBU5" i="15"/>
  <c r="BMY10" i="15" l="1"/>
  <c r="BBV5" i="15"/>
  <c r="BMZ10" i="15" l="1"/>
  <c r="BBW5" i="15"/>
  <c r="BNA10" i="15" l="1"/>
  <c r="BNB10" i="15" s="1"/>
  <c r="BBX5" i="15"/>
  <c r="BNC10" i="15" l="1"/>
  <c r="BND10" i="15" s="1"/>
  <c r="BBY5" i="15"/>
  <c r="BNE10" i="15" l="1"/>
  <c r="BNF10" i="15" s="1"/>
  <c r="BBZ5" i="15"/>
  <c r="BNG10" i="15" l="1"/>
  <c r="BNH10" i="15" s="1"/>
  <c r="BCA5" i="15"/>
  <c r="BCB5" i="15" s="1"/>
  <c r="BCC5" i="15" s="1"/>
  <c r="BNI10" i="15" l="1"/>
  <c r="BCD5" i="15"/>
  <c r="BNJ10" i="15" l="1"/>
  <c r="BCE5" i="15"/>
  <c r="BNK10" i="15" l="1"/>
  <c r="BCF5" i="15"/>
  <c r="BNL10" i="15" l="1"/>
  <c r="BNM10" i="15" s="1"/>
  <c r="BCG5" i="15"/>
  <c r="BNN10" i="15" l="1"/>
  <c r="BCH5" i="15"/>
  <c r="BNO10" i="15" l="1"/>
  <c r="BCI5" i="15"/>
  <c r="BNP10" i="15" l="1"/>
  <c r="BCJ5" i="15"/>
  <c r="BNQ10" i="15" l="1"/>
  <c r="BCK5" i="15"/>
  <c r="BNR10" i="15" l="1"/>
  <c r="BCL5" i="15"/>
  <c r="BNS10" i="15" l="1"/>
  <c r="BCM5" i="15"/>
  <c r="BNT10" i="15" l="1"/>
  <c r="BNU10" i="15" s="1"/>
  <c r="BCN5" i="15"/>
  <c r="BNV10" i="15" l="1"/>
  <c r="BNW10" i="15" s="1"/>
  <c r="BCO5" i="15"/>
  <c r="BNX10" i="15" l="1"/>
  <c r="BNY10" i="15" s="1"/>
  <c r="BCP5" i="15"/>
  <c r="BNZ10" i="15" l="1"/>
  <c r="BOA10" i="15" s="1"/>
  <c r="BCQ5" i="15"/>
  <c r="BOB10" i="15" l="1"/>
  <c r="BOC10" i="15" s="1"/>
  <c r="BCR5" i="15"/>
  <c r="BOD10" i="15" l="1"/>
  <c r="BOE10" i="15" s="1"/>
  <c r="BCS5" i="15"/>
  <c r="BOF10" i="15" l="1"/>
  <c r="BOG10" i="15" s="1"/>
  <c r="BCT5" i="15"/>
  <c r="BOH10" i="15" l="1"/>
  <c r="BOI10" i="15" s="1"/>
  <c r="BOJ10" i="15" s="1"/>
  <c r="BCU5" i="15"/>
  <c r="BOK10" i="15" l="1"/>
  <c r="BCV5" i="15"/>
  <c r="BOL10" i="15" l="1"/>
  <c r="BCW5" i="15"/>
  <c r="BOM10" i="15" l="1"/>
  <c r="BCX5" i="15"/>
  <c r="BON10" i="15" l="1"/>
  <c r="BCY5" i="15"/>
  <c r="BOO10" i="15" l="1"/>
  <c r="BOP10" i="15" s="1"/>
  <c r="BCZ5" i="15"/>
  <c r="BOQ10" i="15" l="1"/>
  <c r="BOR10" i="15" s="1"/>
  <c r="BOS10" i="15" s="1"/>
  <c r="BOT10" i="15" s="1"/>
  <c r="BDA5" i="15"/>
  <c r="BOU10" i="15" l="1"/>
  <c r="BDB5" i="15"/>
  <c r="BOV10" i="15" l="1"/>
  <c r="BOW10" i="15" s="1"/>
  <c r="BDC5" i="15"/>
  <c r="BOX10" i="15" l="1"/>
  <c r="BOY10" i="15" s="1"/>
  <c r="BDD5" i="15"/>
  <c r="BOZ10" i="15" l="1"/>
  <c r="BPA10" i="15" s="1"/>
  <c r="BDE5" i="15"/>
  <c r="BDF5" i="15" s="1"/>
  <c r="BDG5" i="15" s="1"/>
  <c r="BPB10" i="15" l="1"/>
  <c r="BDH5" i="15"/>
  <c r="BPC10" i="15" l="1"/>
  <c r="BPD10" i="15" s="1"/>
  <c r="BDI5" i="15"/>
  <c r="BPE10" i="15" l="1"/>
  <c r="BDJ5" i="15"/>
  <c r="BPF10" i="15" l="1"/>
  <c r="BDK5" i="15"/>
  <c r="BDL5" i="15" s="1"/>
  <c r="BDM5" i="15" s="1"/>
  <c r="BDN5" i="15" s="1"/>
  <c r="BPG10" i="15" l="1"/>
  <c r="BDO5" i="15"/>
  <c r="BDP5" i="15" s="1"/>
  <c r="BPH10" i="15" l="1"/>
  <c r="BPI10" i="15" s="1"/>
  <c r="BDQ5" i="15"/>
  <c r="BDR5" i="15" s="1"/>
  <c r="BPJ10" i="15" l="1"/>
  <c r="BDS5" i="15"/>
  <c r="BPK10" i="15" l="1"/>
  <c r="BDT5" i="15"/>
  <c r="BPL10" i="15" l="1"/>
  <c r="BDU5" i="15"/>
  <c r="BPM10" i="15" l="1"/>
  <c r="BPN10" i="15" s="1"/>
  <c r="BDV5" i="15"/>
  <c r="BPO10" i="15" l="1"/>
  <c r="BPP10" i="15" s="1"/>
  <c r="BPQ10" i="15" s="1"/>
  <c r="BDW5" i="15"/>
  <c r="BPR10" i="15" l="1"/>
  <c r="BPS10" i="15" s="1"/>
  <c r="BDX5" i="15"/>
  <c r="BPT10" i="15" l="1"/>
  <c r="BPU10" i="15" s="1"/>
  <c r="BPV10" i="15" s="1"/>
  <c r="BDY5" i="15"/>
  <c r="BPW10" i="15" l="1"/>
  <c r="BDZ5" i="15"/>
  <c r="BEA5" i="15" s="1"/>
  <c r="BPX10" i="15" l="1"/>
  <c r="BPY10" i="15" s="1"/>
  <c r="BEB5" i="15"/>
  <c r="BEC5" i="15" s="1"/>
  <c r="BPZ10" i="15" l="1"/>
  <c r="BQA10" i="15" s="1"/>
  <c r="BED5" i="15"/>
  <c r="BEE5" i="15" s="1"/>
  <c r="BQB10" i="15" l="1"/>
  <c r="BEF5" i="15"/>
  <c r="BQC10" i="15" l="1"/>
  <c r="BEG5" i="15"/>
  <c r="BQD10" i="15" l="1"/>
  <c r="BQE10" i="15" s="1"/>
  <c r="BEH5" i="15"/>
  <c r="BEI5" i="15" s="1"/>
  <c r="BEJ5" i="15" s="1"/>
  <c r="BQF10" i="15" l="1"/>
  <c r="BQG10" i="15" s="1"/>
  <c r="BEK5" i="15"/>
  <c r="BQH10" i="15" l="1"/>
  <c r="BEL5" i="15"/>
  <c r="BQI10" i="15" l="1"/>
  <c r="BEM5" i="15"/>
  <c r="BQJ10" i="15" l="1"/>
  <c r="BQK10" i="15" s="1"/>
  <c r="BEN5" i="15"/>
  <c r="BQL10" i="15" l="1"/>
  <c r="BEO5" i="15"/>
  <c r="BQM10" i="15" l="1"/>
  <c r="BEP5" i="15"/>
  <c r="BQN10" i="15" l="1"/>
  <c r="BEQ5" i="15"/>
  <c r="BQO10" i="15" l="1"/>
  <c r="BQP10" i="15" s="1"/>
  <c r="BQQ10" i="15" s="1"/>
  <c r="BER5" i="15"/>
  <c r="BQR10" i="15" l="1"/>
  <c r="BES5" i="15"/>
  <c r="BQS10" i="15" l="1"/>
  <c r="BET5" i="15"/>
  <c r="BQT10" i="15" l="1"/>
  <c r="BQU10" i="15" s="1"/>
  <c r="BEU5" i="15"/>
  <c r="BQV10" i="15" l="1"/>
  <c r="BQW10" i="15" s="1"/>
  <c r="BEV5" i="15"/>
  <c r="BQX10" i="15" l="1"/>
  <c r="BQY10" i="15" s="1"/>
  <c r="BEW5" i="15"/>
  <c r="BQZ10" i="15" l="1"/>
  <c r="BRA10" i="15" s="1"/>
  <c r="BEX5" i="15"/>
  <c r="BRB10" i="15" l="1"/>
  <c r="BEY5" i="15"/>
  <c r="BRC10" i="15" l="1"/>
  <c r="BEZ5" i="15"/>
  <c r="BRD10" i="15" l="1"/>
  <c r="BFA5" i="15"/>
  <c r="BRE10" i="15" l="1"/>
  <c r="BFB5" i="15"/>
  <c r="BRF10" i="15" l="1"/>
  <c r="BRG10" i="15" s="1"/>
  <c r="BRH10" i="15" s="1"/>
  <c r="BFC5" i="15"/>
  <c r="BFD5" i="15" s="1"/>
  <c r="BRI10" i="15" l="1"/>
  <c r="BRJ10" i="15" s="1"/>
  <c r="BFE5" i="15"/>
  <c r="BRK10" i="15" l="1"/>
  <c r="BRL10" i="15" s="1"/>
  <c r="BRM10" i="15" s="1"/>
  <c r="BFF5" i="15"/>
  <c r="BRN10" i="15" l="1"/>
  <c r="BFG5" i="15"/>
  <c r="BFH5" i="15" s="1"/>
  <c r="BRO10" i="15" l="1"/>
  <c r="BRP10" i="15" s="1"/>
  <c r="BFI5" i="15"/>
  <c r="BFJ5" i="15" s="1"/>
  <c r="BRQ10" i="15" l="1"/>
  <c r="BRR10" i="15" s="1"/>
  <c r="BFK5" i="15"/>
  <c r="BFL5" i="15" s="1"/>
  <c r="BRS10" i="15" l="1"/>
  <c r="BFM5" i="15"/>
  <c r="BFN5" i="15" s="1"/>
  <c r="BRT10" i="15" l="1"/>
  <c r="BRU10" i="15" s="1"/>
  <c r="BFO5" i="15"/>
  <c r="BRV10" i="15" l="1"/>
  <c r="BRW10" i="15" s="1"/>
  <c r="BFP5" i="15"/>
  <c r="BRX10" i="15" l="1"/>
  <c r="BRY10" i="15" s="1"/>
  <c r="BFQ5" i="15"/>
  <c r="BRZ10" i="15" l="1"/>
  <c r="BSA10" i="15" s="1"/>
  <c r="BFR5" i="15"/>
  <c r="BSB10" i="15" l="1"/>
  <c r="BFS5" i="15"/>
  <c r="BSC10" i="15" l="1"/>
  <c r="BSD10" i="15" s="1"/>
  <c r="BFT5" i="15"/>
  <c r="BSE10" i="15" l="1"/>
  <c r="BFU5" i="15"/>
  <c r="BSF10" i="15" l="1"/>
  <c r="BSG10" i="15" s="1"/>
  <c r="BFV5" i="15"/>
  <c r="BSH10" i="15" l="1"/>
  <c r="BSI10" i="15" s="1"/>
  <c r="BFW5" i="15"/>
  <c r="BSJ10" i="15" l="1"/>
  <c r="BFX5" i="15"/>
  <c r="BSK10" i="15" l="1"/>
  <c r="BFY5" i="15"/>
  <c r="BSL10" i="15" l="1"/>
  <c r="BFZ5" i="15"/>
  <c r="BSM10" i="15" l="1"/>
  <c r="BGA5" i="15"/>
  <c r="BGB5" i="15" s="1"/>
  <c r="BGC5" i="15" s="1"/>
  <c r="BSN10" i="15" l="1"/>
  <c r="BGD5" i="15"/>
  <c r="BSO10" i="15" l="1"/>
  <c r="BGE5" i="15"/>
  <c r="BSP10" i="15" l="1"/>
  <c r="BSQ10" i="15" s="1"/>
  <c r="BGF5" i="15"/>
  <c r="BSR10" i="15" l="1"/>
  <c r="BSS10" i="15" s="1"/>
  <c r="BST10" i="15" s="1"/>
  <c r="BGG5" i="15"/>
  <c r="BGH5" i="15" s="1"/>
  <c r="BSU10" i="15" l="1"/>
  <c r="BGI5" i="15"/>
  <c r="BGJ5" i="15" s="1"/>
  <c r="BGK5" i="15" s="1"/>
  <c r="BSV10" i="15" l="1"/>
  <c r="BGL5" i="15"/>
  <c r="BGM5" i="15" s="1"/>
  <c r="BSW10" i="15" l="1"/>
  <c r="BGN5" i="15"/>
  <c r="BSX10" i="15" l="1"/>
  <c r="BSY10" i="15" s="1"/>
  <c r="BGO5" i="15"/>
  <c r="BGP5" i="15" s="1"/>
  <c r="BSZ10" i="15" l="1"/>
  <c r="BTA10" i="15" s="1"/>
  <c r="BGQ5" i="15"/>
  <c r="BTB10" i="15" l="1"/>
  <c r="BGR5" i="15"/>
  <c r="BGS5" i="15" s="1"/>
  <c r="BGT5" i="15" s="1"/>
  <c r="BTC10" i="15" l="1"/>
  <c r="BTD10" i="15" s="1"/>
  <c r="BGU5" i="15"/>
  <c r="BGV5" i="15" s="1"/>
  <c r="BGW5" i="15" s="1"/>
  <c r="BTE10" i="15" l="1"/>
  <c r="BGX5" i="15"/>
  <c r="BTF10" i="15" l="1"/>
  <c r="BGY5" i="15"/>
  <c r="BTG10" i="15" l="1"/>
  <c r="BGZ5" i="15"/>
  <c r="BTH10" i="15" l="1"/>
  <c r="BTI10" i="15" s="1"/>
  <c r="BHA5" i="15"/>
  <c r="BTJ10" i="15" l="1"/>
  <c r="BTK10" i="15" s="1"/>
  <c r="BHB5" i="15"/>
  <c r="BHC5" i="15" s="1"/>
  <c r="BTL10" i="15" l="1"/>
  <c r="BTM10" i="15" s="1"/>
  <c r="BHD5" i="15"/>
  <c r="BTN10" i="15" l="1"/>
  <c r="BTO10" i="15" s="1"/>
  <c r="BHE5" i="15"/>
  <c r="BHF5" i="15" s="1"/>
  <c r="BHG5" i="15" s="1"/>
  <c r="BTP10" i="15" l="1"/>
  <c r="BHH5" i="15"/>
  <c r="BTQ10" i="15" l="1"/>
  <c r="BTR10" i="15" s="1"/>
  <c r="BHI5" i="15"/>
  <c r="BTS10" i="15" l="1"/>
  <c r="BHJ5" i="15"/>
  <c r="BHK5" i="15" s="1"/>
  <c r="BTT10" i="15" l="1"/>
  <c r="BHL5" i="15"/>
  <c r="BHM5" i="15" s="1"/>
  <c r="BHN5" i="15" s="1"/>
  <c r="BTU10" i="15" l="1"/>
  <c r="BTV10" i="15" s="1"/>
  <c r="BHO5" i="15"/>
  <c r="BHP5" i="15" s="1"/>
  <c r="BTW10" i="15" l="1"/>
  <c r="BHQ5" i="15"/>
  <c r="BHR5" i="15" s="1"/>
  <c r="BTX10" i="15" l="1"/>
  <c r="BHS5" i="15"/>
  <c r="BTY10" i="15" l="1"/>
  <c r="BHT5" i="15"/>
  <c r="BTZ10" i="15" l="1"/>
  <c r="BHU5" i="15"/>
  <c r="BUA10" i="15" l="1"/>
  <c r="BHV5" i="15"/>
  <c r="BUB10" i="15" l="1"/>
  <c r="BHW5" i="15"/>
  <c r="BUC10" i="15" l="1"/>
  <c r="BUD10" i="15" s="1"/>
  <c r="BHX5" i="15"/>
  <c r="BUE10" i="15" l="1"/>
  <c r="BHY5" i="15"/>
  <c r="BUF10" i="15" l="1"/>
  <c r="BHZ5" i="15"/>
  <c r="BUG10" i="15" l="1"/>
  <c r="BIA5" i="15"/>
  <c r="BUH10" i="15" l="1"/>
  <c r="BIB5" i="15"/>
  <c r="BIC5" i="15" s="1"/>
  <c r="BUI10" i="15" l="1"/>
  <c r="BID5" i="15"/>
  <c r="BIE5" i="15" s="1"/>
  <c r="BUJ10" i="15" l="1"/>
  <c r="BIF5" i="15"/>
  <c r="BUK10" i="15" l="1"/>
  <c r="BIG5" i="15"/>
  <c r="BUL10" i="15" l="1"/>
  <c r="BIH5" i="15"/>
  <c r="BUM10" i="15" l="1"/>
  <c r="BUN10" i="15" s="1"/>
  <c r="BII5" i="15"/>
  <c r="BUO10" i="15" l="1"/>
  <c r="BUP10" i="15" s="1"/>
  <c r="BIJ5" i="15"/>
  <c r="BUQ10" i="15" l="1"/>
  <c r="BIK5" i="15"/>
  <c r="BUR10" i="15" l="1"/>
  <c r="BIL5" i="15"/>
  <c r="BUS10" i="15" l="1"/>
  <c r="BUT10" i="15" s="1"/>
  <c r="BIM5" i="15"/>
  <c r="BUU10" i="15" l="1"/>
  <c r="BUV10" i="15" s="1"/>
  <c r="BIN5" i="15"/>
  <c r="BUW10" i="15" l="1"/>
  <c r="BUX10" i="15" s="1"/>
  <c r="BIO5" i="15"/>
  <c r="BUY10" i="15" l="1"/>
  <c r="BUZ10" i="15" s="1"/>
  <c r="BIP5" i="15"/>
  <c r="BVA10" i="15" l="1"/>
  <c r="BIQ5" i="15"/>
  <c r="BVB10" i="15" l="1"/>
  <c r="BIR5" i="15"/>
  <c r="BVC10" i="15" l="1"/>
  <c r="BIS5" i="15"/>
  <c r="BVD10" i="15" l="1"/>
  <c r="BIT5" i="15"/>
  <c r="BVE10" i="15" l="1"/>
  <c r="BVF10" i="15" s="1"/>
  <c r="BIU5" i="15"/>
  <c r="BVG10" i="15" l="1"/>
  <c r="BVH10" i="15" s="1"/>
  <c r="BIV5" i="15"/>
  <c r="BVI10" i="15" l="1"/>
  <c r="BIW5" i="15"/>
  <c r="BVJ10" i="15" l="1"/>
  <c r="BVK10" i="15" s="1"/>
  <c r="BVL10" i="15" s="1"/>
  <c r="BIX5" i="15"/>
  <c r="BVM10" i="15" l="1"/>
  <c r="BVN10" i="15" s="1"/>
  <c r="BIY5" i="15"/>
  <c r="BVO10" i="15" l="1"/>
  <c r="BIZ5" i="15"/>
  <c r="BVP10" i="15" l="1"/>
  <c r="BJA5" i="15"/>
  <c r="BVQ10" i="15" l="1"/>
  <c r="BVR10" i="15" s="1"/>
  <c r="BJB5" i="15"/>
  <c r="BVS10" i="15" l="1"/>
  <c r="BJC5" i="15"/>
  <c r="BVT10" i="15" l="1"/>
  <c r="BVU10" i="15" s="1"/>
  <c r="BJD5" i="15"/>
  <c r="BJE5" i="15" s="1"/>
  <c r="BVV10" i="15" l="1"/>
  <c r="BVW10" i="15" s="1"/>
  <c r="BVX10" i="15" s="1"/>
  <c r="BJF5" i="15"/>
  <c r="BVY10" i="15" l="1"/>
  <c r="BVZ10" i="15" s="1"/>
  <c r="BWA10" i="15" s="1"/>
  <c r="BJG5" i="15"/>
  <c r="BJH5" i="15" s="1"/>
  <c r="BWB10" i="15" l="1"/>
  <c r="BJI5" i="15"/>
  <c r="BWC10" i="15" l="1"/>
  <c r="BJJ5" i="15"/>
  <c r="BJK5" i="15" s="1"/>
  <c r="BWD10" i="15" l="1"/>
  <c r="BWE10" i="15" s="1"/>
  <c r="BJL5" i="15"/>
  <c r="BJM5" i="15" s="1"/>
  <c r="BWF10" i="15" l="1"/>
  <c r="BWG10" i="15" s="1"/>
  <c r="BJN5" i="15"/>
  <c r="BWH10" i="15" l="1"/>
  <c r="BWI10" i="15" s="1"/>
  <c r="BJO5" i="15"/>
  <c r="BWJ10" i="15" l="1"/>
  <c r="BJP5" i="15"/>
  <c r="BWK10" i="15" l="1"/>
  <c r="BWL10" i="15" s="1"/>
  <c r="BJQ5" i="15"/>
  <c r="BJR5" i="15" s="1"/>
  <c r="BWM10" i="15" l="1"/>
  <c r="BWN10" i="15" s="1"/>
  <c r="BJS5" i="15"/>
  <c r="BJT5" i="15" s="1"/>
  <c r="BWO10" i="15" l="1"/>
  <c r="BJU5" i="15"/>
  <c r="BWP10" i="15" l="1"/>
  <c r="BWQ10" i="15" s="1"/>
  <c r="BWR10" i="15" s="1"/>
  <c r="BJV5" i="15"/>
  <c r="BWS10" i="15" l="1"/>
  <c r="BJW5" i="15"/>
  <c r="BWT10" i="15" l="1"/>
  <c r="BWU10" i="15" s="1"/>
  <c r="BJX5" i="15"/>
  <c r="BJY5" i="15" s="1"/>
  <c r="BJZ5" i="15" s="1"/>
  <c r="BWV10" i="15" l="1"/>
  <c r="BWW10" i="15" s="1"/>
  <c r="BKA5" i="15"/>
  <c r="BWX10" i="15" l="1"/>
  <c r="BKB5" i="15"/>
  <c r="BWY10" i="15" l="1"/>
  <c r="BKC5" i="15"/>
  <c r="BWZ10" i="15" l="1"/>
  <c r="BKD5" i="15"/>
  <c r="BKE5" i="15" s="1"/>
  <c r="BXA10" i="15" l="1"/>
  <c r="BKF5" i="15"/>
  <c r="BKG5" i="15" s="1"/>
  <c r="BXB10" i="15" l="1"/>
  <c r="BXC10" i="15" s="1"/>
  <c r="BKH5" i="15"/>
  <c r="BKI5" i="15" s="1"/>
  <c r="BXD10" i="15" l="1"/>
  <c r="BXE10" i="15" s="1"/>
  <c r="BKJ5" i="15"/>
  <c r="BKK5" i="15" s="1"/>
  <c r="BXF10" i="15" l="1"/>
  <c r="BXG10" i="15" s="1"/>
  <c r="BKL5" i="15"/>
  <c r="BXH10" i="15" l="1"/>
  <c r="BXI10" i="15" s="1"/>
  <c r="BKM5" i="15"/>
  <c r="BXJ10" i="15" l="1"/>
  <c r="BXK10" i="15" s="1"/>
  <c r="BKN5" i="15"/>
  <c r="BXL10" i="15" l="1"/>
  <c r="BXM10" i="15" s="1"/>
  <c r="BXN10" i="15" s="1"/>
  <c r="BKO5" i="15"/>
  <c r="BXO10" i="15" l="1"/>
  <c r="BXP10" i="15" s="1"/>
  <c r="BKP5" i="15"/>
  <c r="BXQ10" i="15" l="1"/>
  <c r="BKQ5" i="15"/>
  <c r="BXR10" i="15" l="1"/>
  <c r="BXS10" i="15" s="1"/>
  <c r="BKR5" i="15"/>
  <c r="BXT10" i="15" l="1"/>
  <c r="BXU10" i="15" s="1"/>
  <c r="BKS5" i="15"/>
  <c r="BXV10" i="15" l="1"/>
  <c r="BXW10" i="15" s="1"/>
  <c r="BKT5" i="15"/>
  <c r="BXX10" i="15" l="1"/>
  <c r="BXY10" i="15" s="1"/>
  <c r="BKU5" i="15"/>
  <c r="BXZ10" i="15" l="1"/>
  <c r="BKV5" i="15"/>
  <c r="BYA10" i="15" l="1"/>
  <c r="BYB10" i="15" s="1"/>
  <c r="BKW5" i="15"/>
  <c r="BYC10" i="15" l="1"/>
  <c r="BYD10" i="15" s="1"/>
  <c r="BKX5" i="15"/>
  <c r="BYE10" i="15" l="1"/>
  <c r="BKY5" i="15"/>
  <c r="BYF10" i="15" l="1"/>
  <c r="BKZ5" i="15"/>
  <c r="BYG10" i="15" l="1"/>
  <c r="BLA5" i="15"/>
  <c r="BYH10" i="15" l="1"/>
  <c r="BLB5" i="15"/>
  <c r="BYI10" i="15" l="1"/>
  <c r="BLC5" i="15"/>
  <c r="BYJ10" i="15" l="1"/>
  <c r="BYK10" i="15" s="1"/>
  <c r="BLD5" i="15"/>
  <c r="BYL10" i="15" l="1"/>
  <c r="BLE5" i="15"/>
  <c r="BLF5" i="15" s="1"/>
  <c r="BYM10" i="15" l="1"/>
  <c r="BLG5" i="15"/>
  <c r="BYN10" i="15" l="1"/>
  <c r="BLH5" i="15"/>
  <c r="BYO10" i="15" l="1"/>
  <c r="BLI5" i="15"/>
  <c r="BLJ5" i="15" s="1"/>
  <c r="BYP10" i="15" l="1"/>
  <c r="BLK5" i="15"/>
  <c r="BLL5" i="15" s="1"/>
  <c r="BLM5" i="15" s="1"/>
  <c r="BYQ10" i="15" l="1"/>
  <c r="BLN5" i="15"/>
  <c r="BYR10" i="15" l="1"/>
  <c r="BYS10" i="15" s="1"/>
  <c r="BLO5" i="15"/>
  <c r="BLP5" i="15" s="1"/>
  <c r="BLQ5" i="15" s="1"/>
  <c r="BYT10" i="15" l="1"/>
  <c r="BYU10" i="15" s="1"/>
  <c r="BLR5" i="15"/>
  <c r="BYV10" i="15" l="1"/>
  <c r="BLS5" i="15"/>
  <c r="BYW10" i="15" l="1"/>
  <c r="BYX10" i="15" s="1"/>
  <c r="BLT5" i="15"/>
  <c r="BYY10" i="15" l="1"/>
  <c r="BLU5" i="15"/>
  <c r="BYZ10" i="15" l="1"/>
  <c r="BZA10" i="15" s="1"/>
  <c r="BLV5" i="15"/>
  <c r="BZB10" i="15" l="1"/>
  <c r="BLW5" i="15"/>
  <c r="BZC10" i="15" l="1"/>
  <c r="BLX5" i="15"/>
  <c r="BZD10" i="15" l="1"/>
  <c r="BZE10" i="15" s="1"/>
  <c r="BLY5" i="15"/>
  <c r="BZF10" i="15" l="1"/>
  <c r="BZG10" i="15" s="1"/>
  <c r="BZH10" i="15" s="1"/>
  <c r="BLZ5" i="15"/>
  <c r="BZI10" i="15" l="1"/>
  <c r="BMA5" i="15"/>
  <c r="BZJ10" i="15" l="1"/>
  <c r="BMB5" i="15"/>
  <c r="BZK10" i="15" l="1"/>
  <c r="BMC5" i="15"/>
  <c r="BZL10" i="15" l="1"/>
  <c r="BZM10" i="15" s="1"/>
  <c r="BMD5" i="15"/>
  <c r="BZN10" i="15" l="1"/>
  <c r="BME5" i="15"/>
  <c r="BMF5" i="15" s="1"/>
  <c r="BZO10" i="15" l="1"/>
  <c r="BZP10" i="15" s="1"/>
  <c r="BMG5" i="15"/>
  <c r="BMH5" i="15" s="1"/>
  <c r="BZQ10" i="15" l="1"/>
  <c r="BZR10" i="15" s="1"/>
  <c r="BZS10" i="15" s="1"/>
  <c r="BMI5" i="15"/>
  <c r="BMJ5" i="15" s="1"/>
  <c r="BZT10" i="15" l="1"/>
  <c r="BZU10" i="15" s="1"/>
  <c r="BMK5" i="15"/>
  <c r="BML5" i="15" s="1"/>
  <c r="BZV10" i="15" l="1"/>
  <c r="BMM5" i="15"/>
  <c r="BMN5" i="15" s="1"/>
  <c r="BZW10" i="15" l="1"/>
  <c r="BZX10" i="15" s="1"/>
  <c r="BMO5" i="15"/>
  <c r="BZY10" i="15" l="1"/>
  <c r="BMP5" i="15"/>
  <c r="BZZ10" i="15" l="1"/>
  <c r="BMQ5" i="15"/>
  <c r="CAA10" i="15" l="1"/>
  <c r="BMR5" i="15"/>
  <c r="CAB10" i="15" l="1"/>
  <c r="BMS5" i="15"/>
  <c r="CAC10" i="15" l="1"/>
  <c r="BMT5" i="15"/>
  <c r="CAD10" i="15" l="1"/>
  <c r="CAE10" i="15" s="1"/>
  <c r="BMU5" i="15"/>
  <c r="CAF10" i="15" l="1"/>
  <c r="CAG10" i="15" s="1"/>
  <c r="BMV5" i="15"/>
  <c r="CAH10" i="15" l="1"/>
  <c r="BMW5" i="15"/>
  <c r="CAI10" i="15" l="1"/>
  <c r="BMX5" i="15"/>
  <c r="CAJ10" i="15" l="1"/>
  <c r="CAK10" i="15" s="1"/>
  <c r="BMY5" i="15"/>
  <c r="CAL10" i="15" l="1"/>
  <c r="CAM10" i="15" s="1"/>
  <c r="BMZ5" i="15"/>
  <c r="CAN10" i="15" l="1"/>
  <c r="CAO10" i="15" s="1"/>
  <c r="BNA5" i="15"/>
  <c r="CAP10" i="15" l="1"/>
  <c r="CAQ10" i="15" s="1"/>
  <c r="BNB5" i="15"/>
  <c r="CAR10" i="15" l="1"/>
  <c r="BNC5" i="15"/>
  <c r="CAS10" i="15" l="1"/>
  <c r="BND5" i="15"/>
  <c r="CAT10" i="15" l="1"/>
  <c r="BNE5" i="15"/>
  <c r="CAU10" i="15" l="1"/>
  <c r="CAV10" i="15" s="1"/>
  <c r="BNF5" i="15"/>
  <c r="CAW10" i="15" l="1"/>
  <c r="CAX10" i="15" s="1"/>
  <c r="BNG5" i="15"/>
  <c r="CAY10" i="15" l="1"/>
  <c r="CAZ10" i="15" s="1"/>
  <c r="CBA10" i="15" s="1"/>
  <c r="BNH5" i="15"/>
  <c r="CBB10" i="15" l="1"/>
  <c r="CBC10" i="15" s="1"/>
  <c r="BNI5" i="15"/>
  <c r="CBD10" i="15" l="1"/>
  <c r="CBE10" i="15" s="1"/>
  <c r="BNJ5" i="15"/>
  <c r="BNK5" i="15" s="1"/>
  <c r="BNL5" i="15" s="1"/>
  <c r="CBF10" i="15" l="1"/>
  <c r="CBG10" i="15" s="1"/>
  <c r="BNM5" i="15"/>
  <c r="BNN5" i="15" s="1"/>
  <c r="CBH10" i="15" l="1"/>
  <c r="CBI10" i="15" s="1"/>
  <c r="BNO5" i="15"/>
  <c r="CBJ10" i="15" l="1"/>
  <c r="BNP5" i="15"/>
  <c r="BNQ5" i="15" s="1"/>
  <c r="CBK10" i="15" l="1"/>
  <c r="BNR5" i="15"/>
  <c r="BNS5" i="15" s="1"/>
  <c r="CBL10" i="15" l="1"/>
  <c r="CBM10" i="15" s="1"/>
  <c r="BNT5" i="15"/>
  <c r="BNU5" i="15" s="1"/>
  <c r="CBN10" i="15" l="1"/>
  <c r="CBO10" i="15" s="1"/>
  <c r="BNV5" i="15"/>
  <c r="BNW5" i="15" s="1"/>
  <c r="CBP10" i="15" l="1"/>
  <c r="BNX5" i="15"/>
  <c r="CBQ10" i="15" l="1"/>
  <c r="BNY5" i="15"/>
  <c r="CBR10" i="15" l="1"/>
  <c r="BNZ5" i="15"/>
  <c r="CBS10" i="15" l="1"/>
  <c r="CBT10" i="15" s="1"/>
  <c r="BOA5" i="15"/>
  <c r="CBU10" i="15" l="1"/>
  <c r="CBV10" i="15" s="1"/>
  <c r="BOB5" i="15"/>
  <c r="CBW10" i="15" l="1"/>
  <c r="BOC5" i="15"/>
  <c r="CBX10" i="15" l="1"/>
  <c r="CBY10" i="15" s="1"/>
  <c r="BOD5" i="15"/>
  <c r="CBZ10" i="15" l="1"/>
  <c r="CCA10" i="15" s="1"/>
  <c r="BOE5" i="15"/>
  <c r="CCB10" i="15" l="1"/>
  <c r="BOF5" i="15"/>
  <c r="CCC10" i="15" l="1"/>
  <c r="BOG5" i="15"/>
  <c r="CCD10" i="15" l="1"/>
  <c r="BOH5" i="15"/>
  <c r="CCE10" i="15" l="1"/>
  <c r="BOI5" i="15"/>
  <c r="CCF10" i="15" l="1"/>
  <c r="CCG10" i="15" s="1"/>
  <c r="BOJ5" i="15"/>
  <c r="CCH10" i="15" l="1"/>
  <c r="BOK5" i="15"/>
  <c r="CCI10" i="15" l="1"/>
  <c r="BOL5" i="15"/>
  <c r="CCJ10" i="15" l="1"/>
  <c r="BOM5" i="15"/>
  <c r="BON5" i="15" s="1"/>
  <c r="CCK10" i="15" l="1"/>
  <c r="BOO5" i="15"/>
  <c r="CCL10" i="15" l="1"/>
  <c r="BOP5" i="15"/>
  <c r="CCM10" i="15" l="1"/>
  <c r="BOQ5" i="15"/>
  <c r="CCN10" i="15" l="1"/>
  <c r="BOR5" i="15"/>
  <c r="CCO10" i="15" l="1"/>
  <c r="BOS5" i="15"/>
  <c r="BOT5" i="15" s="1"/>
  <c r="CCP10" i="15" l="1"/>
  <c r="BOU5" i="15"/>
  <c r="CCQ10" i="15" l="1"/>
  <c r="CCR10" i="15" s="1"/>
  <c r="BOV5" i="15"/>
  <c r="CCS10" i="15" l="1"/>
  <c r="CCT10" i="15" s="1"/>
  <c r="BOW5" i="15"/>
  <c r="CCU10" i="15" l="1"/>
  <c r="BOX5" i="15"/>
  <c r="BOY5" i="15" s="1"/>
  <c r="CCV10" i="15" l="1"/>
  <c r="BOZ5" i="15"/>
  <c r="BPA5" i="15" s="1"/>
  <c r="CCW10" i="15" l="1"/>
  <c r="CCX10" i="15" s="1"/>
  <c r="BPB5" i="15"/>
  <c r="BPC5" i="15" s="1"/>
  <c r="CCY10" i="15" l="1"/>
  <c r="BPD5" i="15"/>
  <c r="CCZ10" i="15" l="1"/>
  <c r="BPE5" i="15"/>
  <c r="CDA10" i="15" l="1"/>
  <c r="BPF5" i="15"/>
  <c r="CDB10" i="15" l="1"/>
  <c r="BPG5" i="15"/>
  <c r="CDC10" i="15" l="1"/>
  <c r="BPH5" i="15"/>
  <c r="CDD10" i="15" l="1"/>
  <c r="BPI5" i="15"/>
  <c r="BPJ5" i="15" s="1"/>
  <c r="CDE10" i="15" l="1"/>
  <c r="BPK5" i="15"/>
  <c r="BPL5" i="15" s="1"/>
  <c r="CDF10" i="15" l="1"/>
  <c r="BPM5" i="15"/>
  <c r="CDG10" i="15" l="1"/>
  <c r="BPN5" i="15"/>
  <c r="CDH10" i="15" l="1"/>
  <c r="BPO5" i="15"/>
  <c r="CDI10" i="15" l="1"/>
  <c r="CDJ10" i="15" s="1"/>
  <c r="BPP5" i="15"/>
  <c r="CDK10" i="15" l="1"/>
  <c r="CDL10" i="15" s="1"/>
  <c r="BPQ5" i="15"/>
  <c r="CDM10" i="15" l="1"/>
  <c r="BPR5" i="15"/>
  <c r="CDN10" i="15" l="1"/>
  <c r="BPS5" i="15"/>
  <c r="CDO10" i="15" l="1"/>
  <c r="BPT5" i="15"/>
  <c r="CDP10" i="15" l="1"/>
  <c r="BPU5" i="15"/>
  <c r="CDQ10" i="15" l="1"/>
  <c r="CDR10" i="15" s="1"/>
  <c r="CDS10" i="15" s="1"/>
  <c r="BPV5" i="15"/>
  <c r="CDT10" i="15" l="1"/>
  <c r="CDU10" i="15" s="1"/>
  <c r="BPW5" i="15"/>
  <c r="CDV10" i="15" l="1"/>
  <c r="CDW10" i="15" s="1"/>
  <c r="BPX5" i="15"/>
  <c r="CDX10" i="15" l="1"/>
  <c r="BPY5" i="15"/>
  <c r="CDY10" i="15" l="1"/>
  <c r="BPZ5" i="15"/>
  <c r="CDZ10" i="15" l="1"/>
  <c r="BQA5" i="15"/>
  <c r="CEA10" i="15" l="1"/>
  <c r="BQB5" i="15"/>
  <c r="CEB10" i="15" l="1"/>
  <c r="CEC10" i="15" s="1"/>
  <c r="BQC5" i="15"/>
  <c r="CED10" i="15" l="1"/>
  <c r="CEE10" i="15" s="1"/>
  <c r="BQD5" i="15"/>
  <c r="CEF10" i="15" l="1"/>
  <c r="CEG10" i="15" s="1"/>
  <c r="CEH10" i="15" s="1"/>
  <c r="BQE5" i="15"/>
  <c r="CEI10" i="15" l="1"/>
  <c r="CEJ10" i="15" s="1"/>
  <c r="BQF5" i="15"/>
  <c r="CEK10" i="15" l="1"/>
  <c r="CEL10" i="15" s="1"/>
  <c r="BQG5" i="15"/>
  <c r="CEM10" i="15" l="1"/>
  <c r="BQH5" i="15"/>
  <c r="CEN10" i="15" l="1"/>
  <c r="CEO10" i="15" s="1"/>
  <c r="BQI5" i="15"/>
  <c r="CEP10" i="15" l="1"/>
  <c r="BQJ5" i="15"/>
  <c r="CEQ10" i="15" l="1"/>
  <c r="CER10" i="15" s="1"/>
  <c r="BQK5" i="15"/>
  <c r="BQL5" i="15" s="1"/>
  <c r="CES10" i="15" l="1"/>
  <c r="CET10" i="15" s="1"/>
  <c r="BQM5" i="15"/>
  <c r="BQN5" i="15" s="1"/>
  <c r="CEU10" i="15" l="1"/>
  <c r="CEV10" i="15" s="1"/>
  <c r="BQO5" i="15"/>
  <c r="CEW10" i="15" l="1"/>
  <c r="CEX10" i="15" s="1"/>
  <c r="BQP5" i="15"/>
  <c r="CEY10" i="15" l="1"/>
  <c r="BQQ5" i="15"/>
  <c r="CEZ10" i="15" l="1"/>
  <c r="CFA10" i="15" s="1"/>
  <c r="BQR5" i="15"/>
  <c r="BQS5" i="15" s="1"/>
  <c r="CFB10" i="15" l="1"/>
  <c r="CFC10" i="15" s="1"/>
  <c r="CFD10" i="15" s="1"/>
  <c r="BQT5" i="15"/>
  <c r="BQU5" i="15" s="1"/>
  <c r="CFE10" i="15" l="1"/>
  <c r="BQV5" i="15"/>
  <c r="CFF10" i="15" l="1"/>
  <c r="CFG10" i="15" s="1"/>
  <c r="BQW5" i="15"/>
  <c r="CFH10" i="15" l="1"/>
  <c r="CFI10" i="15" s="1"/>
  <c r="CFJ10" i="15" s="1"/>
  <c r="BQX5" i="15"/>
  <c r="BQY5" i="15" s="1"/>
  <c r="CFK10" i="15" l="1"/>
  <c r="BQZ5" i="15"/>
  <c r="BRA5" i="15" s="1"/>
  <c r="CFL10" i="15" l="1"/>
  <c r="BRB5" i="15"/>
  <c r="CFM10" i="15" l="1"/>
  <c r="BRC5" i="15"/>
  <c r="CFN10" i="15" l="1"/>
  <c r="CFO10" i="15" s="1"/>
  <c r="BRD5" i="15"/>
  <c r="CFP10" i="15" l="1"/>
  <c r="CFQ10" i="15" s="1"/>
  <c r="BRE5" i="15"/>
  <c r="BRF5" i="15" s="1"/>
  <c r="CFR10" i="15" l="1"/>
  <c r="CFS10" i="15" s="1"/>
  <c r="BRG5" i="15"/>
  <c r="BRH5" i="15" s="1"/>
  <c r="BRI5" i="15" s="1"/>
  <c r="BRJ5" i="15" s="1"/>
  <c r="CFT10" i="15" l="1"/>
  <c r="CFU10" i="15" s="1"/>
  <c r="BRK5" i="15"/>
  <c r="CFV10" i="15" l="1"/>
  <c r="BRL5" i="15"/>
  <c r="CFW10" i="15" l="1"/>
  <c r="BRM5" i="15"/>
  <c r="CFX10" i="15" l="1"/>
  <c r="BRN5" i="15"/>
  <c r="CFY10" i="15" l="1"/>
  <c r="BRO5" i="15"/>
  <c r="BRP5" i="15" s="1"/>
  <c r="CFZ10" i="15" l="1"/>
  <c r="BRQ5" i="15"/>
  <c r="BRR5" i="15" s="1"/>
  <c r="CGA10" i="15" l="1"/>
  <c r="CGB10" i="15" s="1"/>
  <c r="BRS5" i="15"/>
  <c r="CGC10" i="15" l="1"/>
  <c r="CGD10" i="15" s="1"/>
  <c r="BRT5" i="15"/>
  <c r="BRU5" i="15" s="1"/>
  <c r="CGE10" i="15" l="1"/>
  <c r="CGF10" i="15" s="1"/>
  <c r="BRV5" i="15"/>
  <c r="CGG10" i="15" l="1"/>
  <c r="BRW5" i="15"/>
  <c r="CGH10" i="15" l="1"/>
  <c r="BRX5" i="15"/>
  <c r="BRY5" i="15" s="1"/>
  <c r="CGI10" i="15" l="1"/>
  <c r="CGJ10" i="15" s="1"/>
  <c r="BRZ5" i="15"/>
  <c r="CGK10" i="15" l="1"/>
  <c r="BSA5" i="15"/>
  <c r="CGL10" i="15" l="1"/>
  <c r="BSB5" i="15"/>
  <c r="BSC5" i="15" s="1"/>
  <c r="CGM10" i="15" l="1"/>
  <c r="BSD5" i="15"/>
  <c r="BSE5" i="15" s="1"/>
  <c r="BSF5" i="15" s="1"/>
  <c r="CGN10" i="15" l="1"/>
  <c r="BSG5" i="15"/>
  <c r="BSH5" i="15" s="1"/>
  <c r="CGO10" i="15" l="1"/>
  <c r="BSI5" i="15"/>
  <c r="BSJ5" i="15" s="1"/>
  <c r="CGP10" i="15" l="1"/>
  <c r="BSK5" i="15"/>
  <c r="CGQ10" i="15" l="1"/>
  <c r="BSL5" i="15"/>
  <c r="CGR10" i="15" l="1"/>
  <c r="BSM5" i="15"/>
  <c r="CGS10" i="15" l="1"/>
  <c r="CGT10" i="15" s="1"/>
  <c r="BSN5" i="15"/>
  <c r="CGU10" i="15" l="1"/>
  <c r="CGV10" i="15" s="1"/>
  <c r="BSO5" i="15"/>
  <c r="BSP5" i="15" s="1"/>
  <c r="CGW10" i="15" l="1"/>
  <c r="CGX10" i="15" s="1"/>
  <c r="CGY10" i="15" s="1"/>
  <c r="BSQ5" i="15"/>
  <c r="CGZ10" i="15" l="1"/>
  <c r="CHA10" i="15" s="1"/>
  <c r="BSR5" i="15"/>
  <c r="CHB10" i="15" l="1"/>
  <c r="BSS5" i="15"/>
  <c r="CHC10" i="15" l="1"/>
  <c r="BST5" i="15"/>
  <c r="BSU5" i="15" s="1"/>
  <c r="BSV5" i="15" s="1"/>
  <c r="BSW5" i="15" s="1"/>
  <c r="CHD10" i="15" l="1"/>
  <c r="BSX5" i="15"/>
  <c r="BSY5" i="15" s="1"/>
  <c r="BSZ5" i="15" s="1"/>
  <c r="BTA5" i="15" s="1"/>
  <c r="CHE10" i="15" l="1"/>
  <c r="BTB5" i="15"/>
  <c r="BTC5" i="15" s="1"/>
  <c r="CHF10" i="15" l="1"/>
  <c r="BTD5" i="15"/>
  <c r="BTE5" i="15" s="1"/>
  <c r="CHG10" i="15" l="1"/>
  <c r="CHH10" i="15" s="1"/>
  <c r="BTF5" i="15"/>
  <c r="CHI10" i="15" l="1"/>
  <c r="CHJ10" i="15" s="1"/>
  <c r="BTG5" i="15"/>
  <c r="CHK10" i="15" l="1"/>
  <c r="CHL10" i="15" s="1"/>
  <c r="BTH5" i="15"/>
  <c r="CHM10" i="15" l="1"/>
  <c r="CHN10" i="15" s="1"/>
  <c r="CHO10" i="15" s="1"/>
  <c r="BTI5" i="15"/>
  <c r="CHP10" i="15" l="1"/>
  <c r="BTJ5" i="15"/>
  <c r="CHQ10" i="15" l="1"/>
  <c r="BTK5" i="15"/>
  <c r="CHR10" i="15" l="1"/>
  <c r="BTL5" i="15"/>
  <c r="CHS10" i="15" l="1"/>
  <c r="BTM5" i="15"/>
  <c r="CHT10" i="15" l="1"/>
  <c r="BTN5" i="15"/>
  <c r="CHU10" i="15" l="1"/>
  <c r="BTO5" i="15"/>
  <c r="CHV10" i="15" l="1"/>
  <c r="BTP5" i="15"/>
  <c r="CHW10" i="15" l="1"/>
  <c r="BTQ5" i="15"/>
  <c r="CHX10" i="15" l="1"/>
  <c r="CHY10" i="15" s="1"/>
  <c r="BTR5" i="15"/>
  <c r="BTS5" i="15" s="1"/>
  <c r="CHZ10" i="15" l="1"/>
  <c r="CIA10" i="15" s="1"/>
  <c r="BTT5" i="15"/>
  <c r="CIB10" i="15" l="1"/>
  <c r="CIC10" i="15" s="1"/>
  <c r="BTU5" i="15"/>
  <c r="CID10" i="15" l="1"/>
  <c r="BTV5" i="15"/>
  <c r="BTW5" i="15" s="1"/>
  <c r="CIE10" i="15" l="1"/>
  <c r="CIF10" i="15" s="1"/>
  <c r="BTX5" i="15"/>
  <c r="BTY5" i="15" s="1"/>
  <c r="CIG10" i="15" l="1"/>
  <c r="BTZ5" i="15"/>
  <c r="CIH10" i="15" l="1"/>
  <c r="BUA5" i="15"/>
  <c r="CII10" i="15" l="1"/>
  <c r="BUB5" i="15"/>
  <c r="CIJ10" i="15" l="1"/>
  <c r="BUC5" i="15"/>
  <c r="CIK10" i="15" l="1"/>
  <c r="BUD5" i="15"/>
  <c r="CIL10" i="15" l="1"/>
  <c r="CIM10" i="15" s="1"/>
  <c r="CIN10" i="15" s="1"/>
  <c r="BUE5" i="15"/>
  <c r="CIO10" i="15" l="1"/>
  <c r="CIP10" i="15" s="1"/>
  <c r="BUF5" i="15"/>
  <c r="CIQ10" i="15" l="1"/>
  <c r="BUG5" i="15"/>
  <c r="CIR10" i="15" l="1"/>
  <c r="CIS10" i="15" s="1"/>
  <c r="BUH5" i="15"/>
  <c r="CIT10" i="15" l="1"/>
  <c r="CIU10" i="15" s="1"/>
  <c r="BUI5" i="15"/>
  <c r="CIV10" i="15" l="1"/>
  <c r="BUJ5" i="15"/>
  <c r="CIW10" i="15" l="1"/>
  <c r="BUK5" i="15"/>
  <c r="CIX10" i="15" l="1"/>
  <c r="BUL5" i="15"/>
  <c r="CIY10" i="15" l="1"/>
  <c r="CIZ10" i="15" s="1"/>
  <c r="BUM5" i="15"/>
  <c r="CJA10" i="15" l="1"/>
  <c r="BUN5" i="15"/>
  <c r="CJB10" i="15" l="1"/>
  <c r="BUO5" i="15"/>
  <c r="CJC10" i="15" l="1"/>
  <c r="CJD10" i="15" s="1"/>
  <c r="BUP5" i="15"/>
  <c r="CJE10" i="15" l="1"/>
  <c r="BUQ5" i="15"/>
  <c r="CJF10" i="15" l="1"/>
  <c r="BUR5" i="15"/>
  <c r="CJG10" i="15" l="1"/>
  <c r="BUS5" i="15"/>
  <c r="CJH10" i="15" l="1"/>
  <c r="BUT5" i="15"/>
  <c r="BUU5" i="15" s="1"/>
  <c r="CJI10" i="15" l="1"/>
  <c r="BUV5" i="15"/>
  <c r="BUW5" i="15" s="1"/>
  <c r="CJJ10" i="15" l="1"/>
  <c r="BUX5" i="15"/>
  <c r="CJK10" i="15" l="1"/>
  <c r="CJL10" i="15" s="1"/>
  <c r="CJM10" i="15" s="1"/>
  <c r="BUY5" i="15"/>
  <c r="CJN10" i="15" l="1"/>
  <c r="BUZ5" i="15"/>
  <c r="CJO10" i="15" l="1"/>
  <c r="BVA5" i="15"/>
  <c r="CJP10" i="15" l="1"/>
  <c r="CJQ10" i="15" s="1"/>
  <c r="BVB5" i="15"/>
  <c r="CJR10" i="15" l="1"/>
  <c r="BVC5" i="15"/>
  <c r="CJS10" i="15" l="1"/>
  <c r="BVD5" i="15"/>
  <c r="CJT10" i="15" l="1"/>
  <c r="BVE5" i="15"/>
  <c r="CJU10" i="15" l="1"/>
  <c r="BVF5" i="15"/>
  <c r="CJV10" i="15" l="1"/>
  <c r="BVG5" i="15"/>
  <c r="CJW10" i="15" l="1"/>
  <c r="BVH5" i="15"/>
  <c r="CJX10" i="15" l="1"/>
  <c r="CJY10" i="15" s="1"/>
  <c r="BVI5" i="15"/>
  <c r="CJZ10" i="15" l="1"/>
  <c r="CKA10" i="15" s="1"/>
  <c r="BVJ5" i="15"/>
  <c r="CKB10" i="15" l="1"/>
  <c r="CKC10" i="15" s="1"/>
  <c r="BVK5" i="15"/>
  <c r="CKD10" i="15" l="1"/>
  <c r="CKE10" i="15" s="1"/>
  <c r="BVL5" i="15"/>
  <c r="CKF10" i="15" l="1"/>
  <c r="CKG10" i="15" s="1"/>
  <c r="BVM5" i="15"/>
  <c r="CKH10" i="15" l="1"/>
  <c r="CKI10" i="15" s="1"/>
  <c r="BVN5" i="15"/>
  <c r="CKJ10" i="15" l="1"/>
  <c r="CKK10" i="15" s="1"/>
  <c r="BVO5" i="15"/>
  <c r="CKL10" i="15" l="1"/>
  <c r="BVP5" i="15"/>
  <c r="CKM10" i="15" l="1"/>
  <c r="CKN10" i="15" s="1"/>
  <c r="BVQ5" i="15"/>
  <c r="CKO10" i="15" l="1"/>
  <c r="BVR5" i="15"/>
  <c r="CKP10" i="15" l="1"/>
  <c r="CKQ10" i="15" s="1"/>
  <c r="BVS5" i="15"/>
  <c r="BVT5" i="15" s="1"/>
  <c r="CKR10" i="15" l="1"/>
  <c r="CKS10" i="15" s="1"/>
  <c r="BVU5" i="15"/>
  <c r="BVV5" i="15" s="1"/>
  <c r="CKT10" i="15" l="1"/>
  <c r="CKU10" i="15" s="1"/>
  <c r="BVW5" i="15"/>
  <c r="CKV10" i="15" l="1"/>
  <c r="BVX5" i="15"/>
  <c r="CKW10" i="15" l="1"/>
  <c r="CKX10" i="15" s="1"/>
  <c r="BVY5" i="15"/>
  <c r="CKY10" i="15" l="1"/>
  <c r="BVZ5" i="15"/>
  <c r="CKZ10" i="15" l="1"/>
  <c r="BWA5" i="15"/>
  <c r="CLA10" i="15" l="1"/>
  <c r="BWB5" i="15"/>
  <c r="CLB10" i="15" l="1"/>
  <c r="BWC5" i="15"/>
  <c r="CLC10" i="15" l="1"/>
  <c r="BWD5" i="15"/>
  <c r="BWE5" i="15" s="1"/>
  <c r="CLD10" i="15" l="1"/>
  <c r="BWF5" i="15"/>
  <c r="CLE10" i="15" l="1"/>
  <c r="CLF10" i="15" s="1"/>
  <c r="BWG5" i="15"/>
  <c r="CLG10" i="15" l="1"/>
  <c r="CLH10" i="15" s="1"/>
  <c r="BWH5" i="15"/>
  <c r="CLI10" i="15" l="1"/>
  <c r="BWI5" i="15"/>
  <c r="BWJ5" i="15" s="1"/>
  <c r="CLJ10" i="15" l="1"/>
  <c r="BWK5" i="15"/>
  <c r="BWL5" i="15" s="1"/>
  <c r="CLK10" i="15" l="1"/>
  <c r="BWM5" i="15"/>
  <c r="BWN5" i="15" s="1"/>
  <c r="CLL10" i="15" l="1"/>
  <c r="BWO5" i="15"/>
  <c r="CLM10" i="15" l="1"/>
  <c r="BWP5" i="15"/>
  <c r="BWQ5" i="15" s="1"/>
  <c r="CLN10" i="15" l="1"/>
  <c r="BWR5" i="15"/>
  <c r="CLO10" i="15" l="1"/>
  <c r="BWS5" i="15"/>
  <c r="CLP10" i="15" l="1"/>
  <c r="BWT5" i="15"/>
  <c r="CLQ10" i="15" l="1"/>
  <c r="BWU5" i="15"/>
  <c r="CLR10" i="15" l="1"/>
  <c r="CLS10" i="15" s="1"/>
  <c r="BWV5" i="15"/>
  <c r="CLT10" i="15" l="1"/>
  <c r="CLU10" i="15" s="1"/>
  <c r="BWW5" i="15"/>
  <c r="CLV10" i="15" l="1"/>
  <c r="BWX5" i="15"/>
  <c r="CLW10" i="15" l="1"/>
  <c r="BWY5" i="15"/>
  <c r="CLX10" i="15" l="1"/>
  <c r="BWZ5" i="15"/>
  <c r="CLY10" i="15" l="1"/>
  <c r="BXA5" i="15"/>
  <c r="CLZ10" i="15" l="1"/>
  <c r="BXB5" i="15"/>
  <c r="CMA10" i="15" l="1"/>
  <c r="CMB10" i="15" s="1"/>
  <c r="BXC5" i="15"/>
  <c r="CMC10" i="15" l="1"/>
  <c r="CMD10" i="15" s="1"/>
  <c r="BXD5" i="15"/>
  <c r="CME10" i="15" l="1"/>
  <c r="BXE5" i="15"/>
  <c r="CMF10" i="15" l="1"/>
  <c r="CMG10" i="15" s="1"/>
  <c r="BXF5" i="15"/>
  <c r="CMH10" i="15" l="1"/>
  <c r="BXG5" i="15"/>
  <c r="CMI10" i="15" l="1"/>
  <c r="BXH5" i="15"/>
  <c r="CMJ10" i="15" l="1"/>
  <c r="CMK10" i="15" s="1"/>
  <c r="BXI5" i="15"/>
  <c r="CML10" i="15" l="1"/>
  <c r="CMM10" i="15" s="1"/>
  <c r="BXJ5" i="15"/>
  <c r="CMN10" i="15" l="1"/>
  <c r="BXK5" i="15"/>
  <c r="CMO10" i="15" l="1"/>
  <c r="CMP10" i="15" s="1"/>
  <c r="BXL5" i="15"/>
  <c r="CMQ10" i="15" l="1"/>
  <c r="CMR10" i="15" s="1"/>
  <c r="CMS10" i="15" s="1"/>
  <c r="BXM5" i="15"/>
  <c r="CMT10" i="15" l="1"/>
  <c r="CMU10" i="15" s="1"/>
  <c r="BXN5" i="15"/>
  <c r="CMV10" i="15" l="1"/>
  <c r="BXO5" i="15"/>
  <c r="CMW10" i="15" l="1"/>
  <c r="CMX10" i="15" s="1"/>
  <c r="CMY10" i="15" s="1"/>
  <c r="BXP5" i="15"/>
  <c r="CMZ10" i="15" l="1"/>
  <c r="CNA10" i="15" s="1"/>
  <c r="BXQ5" i="15"/>
  <c r="CNB10" i="15" l="1"/>
  <c r="BXR5" i="15"/>
  <c r="CNC10" i="15" l="1"/>
  <c r="BXS5" i="15"/>
  <c r="CND10" i="15" l="1"/>
  <c r="CNE10" i="15" s="1"/>
  <c r="CNF10" i="15" s="1"/>
  <c r="BXT5" i="15"/>
  <c r="CNG10" i="15" l="1"/>
  <c r="CNH10" i="15" s="1"/>
  <c r="BXU5" i="15"/>
  <c r="BXV5" i="15" s="1"/>
  <c r="CNI10" i="15" l="1"/>
  <c r="BXW5" i="15"/>
  <c r="BXX5" i="15" s="1"/>
  <c r="CNJ10" i="15" l="1"/>
  <c r="BXY5" i="15"/>
  <c r="CNK10" i="15" l="1"/>
  <c r="CNL10" i="15" s="1"/>
  <c r="BXZ5" i="15"/>
  <c r="BYA5" i="15" s="1"/>
  <c r="CNM10" i="15" l="1"/>
  <c r="CNN10" i="15" s="1"/>
  <c r="BYB5" i="15"/>
  <c r="BYC5" i="15" s="1"/>
  <c r="CNO10" i="15" l="1"/>
  <c r="CNP10" i="15" s="1"/>
  <c r="BYD5" i="15"/>
  <c r="BYE5" i="15" s="1"/>
  <c r="CNQ10" i="15" l="1"/>
  <c r="CNR10" i="15" s="1"/>
  <c r="CNS10" i="15" s="1"/>
  <c r="BYF5" i="15"/>
  <c r="BYG5" i="15" s="1"/>
  <c r="CNT10" i="15" l="1"/>
  <c r="CNU10" i="15" s="1"/>
  <c r="BYH5" i="15"/>
  <c r="CNV10" i="15" l="1"/>
  <c r="CNW10" i="15" s="1"/>
  <c r="CNX10" i="15" s="1"/>
  <c r="BYI5" i="15"/>
  <c r="CNY10" i="15" l="1"/>
  <c r="CNZ10" i="15" s="1"/>
  <c r="BYJ5" i="15"/>
  <c r="BYK5" i="15" s="1"/>
  <c r="COA10" i="15" l="1"/>
  <c r="COB10" i="15" s="1"/>
  <c r="BYL5" i="15"/>
  <c r="BYM5" i="15" s="1"/>
  <c r="BYN5" i="15" s="1"/>
  <c r="COC10" i="15" l="1"/>
  <c r="BYO5" i="15"/>
  <c r="BYP5" i="15" s="1"/>
  <c r="COD10" i="15" l="1"/>
  <c r="COE10" i="15" s="1"/>
  <c r="BYQ5" i="15"/>
  <c r="COF10" i="15" l="1"/>
  <c r="COG10" i="15" s="1"/>
  <c r="BYR5" i="15"/>
  <c r="COH10" i="15" l="1"/>
  <c r="COI10" i="15" s="1"/>
  <c r="COJ10" i="15" s="1"/>
  <c r="BYS5" i="15"/>
  <c r="COK10" i="15" l="1"/>
  <c r="COL10" i="15" s="1"/>
  <c r="BYT5" i="15"/>
  <c r="COM10" i="15" l="1"/>
  <c r="BYU5" i="15"/>
  <c r="CON10" i="15" l="1"/>
  <c r="BYV5" i="15"/>
  <c r="COO10" i="15" l="1"/>
  <c r="BYW5" i="15"/>
  <c r="COP10" i="15" l="1"/>
  <c r="BYX5" i="15"/>
  <c r="COQ10" i="15" l="1"/>
  <c r="BYY5" i="15"/>
  <c r="COR10" i="15" l="1"/>
  <c r="BYZ5" i="15"/>
  <c r="COS10" i="15" l="1"/>
  <c r="COT10" i="15" s="1"/>
  <c r="BZA5" i="15"/>
  <c r="COU10" i="15" l="1"/>
  <c r="COV10" i="15" s="1"/>
  <c r="BZB5" i="15"/>
  <c r="BZC5" i="15" s="1"/>
  <c r="COW10" i="15" l="1"/>
  <c r="BZD5" i="15"/>
  <c r="BZE5" i="15" s="1"/>
  <c r="COX10" i="15" l="1"/>
  <c r="COY10" i="15" s="1"/>
  <c r="BZF5" i="15"/>
  <c r="COZ10" i="15" l="1"/>
  <c r="CPA10" i="15" s="1"/>
  <c r="CPB10" i="15" s="1"/>
  <c r="BZG5" i="15"/>
  <c r="CPC10" i="15" l="1"/>
  <c r="CPD10" i="15" s="1"/>
  <c r="BZH5" i="15"/>
  <c r="CPE10" i="15" l="1"/>
  <c r="CPF10" i="15" s="1"/>
  <c r="BZI5" i="15"/>
  <c r="CPG10" i="15" l="1"/>
  <c r="CPH10" i="15" s="1"/>
  <c r="BZJ5" i="15"/>
  <c r="CPI10" i="15" l="1"/>
  <c r="CPJ10" i="15" s="1"/>
  <c r="BZK5" i="15"/>
  <c r="CPK10" i="15" l="1"/>
  <c r="CPL10" i="15" s="1"/>
  <c r="BZL5" i="15"/>
  <c r="CPM10" i="15" l="1"/>
  <c r="BZM5" i="15"/>
  <c r="CPN10" i="15" l="1"/>
  <c r="CPO10" i="15" s="1"/>
  <c r="CPP10" i="15" s="1"/>
  <c r="BZN5" i="15"/>
  <c r="CPQ10" i="15" l="1"/>
  <c r="BZO5" i="15"/>
  <c r="CPR10" i="15" l="1"/>
  <c r="BZP5" i="15"/>
  <c r="CPS10" i="15" l="1"/>
  <c r="BZQ5" i="15"/>
  <c r="CPT10" i="15" l="1"/>
  <c r="BZR5" i="15"/>
  <c r="CPU10" i="15" l="1"/>
  <c r="BZS5" i="15"/>
  <c r="CPV10" i="15" l="1"/>
  <c r="CPW10" i="15" s="1"/>
  <c r="BZT5" i="15"/>
  <c r="CPX10" i="15" l="1"/>
  <c r="BZU5" i="15"/>
  <c r="CPY10" i="15" l="1"/>
  <c r="BZV5" i="15"/>
  <c r="CPZ10" i="15" l="1"/>
  <c r="BZW5" i="15"/>
  <c r="CQA10" i="15" l="1"/>
  <c r="CQB10" i="15" s="1"/>
  <c r="BZX5" i="15"/>
  <c r="CQC10" i="15" l="1"/>
  <c r="BZY5" i="15"/>
  <c r="CQD10" i="15" l="1"/>
  <c r="BZZ5" i="15"/>
  <c r="CAA5" i="15" s="1"/>
  <c r="CQE10" i="15" l="1"/>
  <c r="CAB5" i="15"/>
  <c r="CQF10" i="15" l="1"/>
  <c r="CQG10" i="15" s="1"/>
  <c r="CAC5" i="15"/>
  <c r="CQH10" i="15" l="1"/>
  <c r="CQI10" i="15" s="1"/>
  <c r="CAD5" i="15"/>
  <c r="CQJ10" i="15" l="1"/>
  <c r="CQK10" i="15" s="1"/>
  <c r="CAE5" i="15"/>
  <c r="CQL10" i="15" l="1"/>
  <c r="CQM10" i="15" s="1"/>
  <c r="CQN10" i="15" s="1"/>
  <c r="CAF5" i="15"/>
  <c r="CAG5" i="15" s="1"/>
  <c r="CAH5" i="15" s="1"/>
  <c r="CQO10" i="15" l="1"/>
  <c r="CQP10" i="15" s="1"/>
  <c r="CAI5" i="15"/>
  <c r="CAJ5" i="15" s="1"/>
  <c r="CAK5" i="15" s="1"/>
  <c r="CQQ10" i="15" l="1"/>
  <c r="CQR10" i="15" s="1"/>
  <c r="CAL5" i="15"/>
  <c r="CQS10" i="15" l="1"/>
  <c r="CAM5" i="15"/>
  <c r="CQT10" i="15" l="1"/>
  <c r="CAN5" i="15"/>
  <c r="CQU10" i="15" l="1"/>
  <c r="CAO5" i="15"/>
  <c r="CQV10" i="15" l="1"/>
  <c r="CAP5" i="15"/>
  <c r="CQW10" i="15" l="1"/>
  <c r="CAQ5" i="15"/>
  <c r="CQX10" i="15" l="1"/>
  <c r="CQY10" i="15" s="1"/>
  <c r="CQZ10" i="15" s="1"/>
  <c r="CAR5" i="15"/>
  <c r="CRA10" i="15" l="1"/>
  <c r="CAS5" i="15"/>
  <c r="CRB10" i="15" l="1"/>
  <c r="CRC10" i="15" s="1"/>
  <c r="CAT5" i="15"/>
  <c r="CRD10" i="15" l="1"/>
  <c r="CRE10" i="15" s="1"/>
  <c r="CAU5" i="15"/>
  <c r="CRF10" i="15" l="1"/>
  <c r="CRG10" i="15" s="1"/>
  <c r="CAV5" i="15"/>
  <c r="CRH10" i="15" l="1"/>
  <c r="CRI10" i="15" s="1"/>
  <c r="CAW5" i="15"/>
  <c r="CRJ10" i="15" l="1"/>
  <c r="CRK10" i="15" s="1"/>
  <c r="CAX5" i="15"/>
  <c r="CRL10" i="15" l="1"/>
  <c r="CRM10" i="15" s="1"/>
  <c r="CRN10" i="15" s="1"/>
  <c r="CAY5" i="15"/>
  <c r="CRO10" i="15" l="1"/>
  <c r="CAZ5" i="15"/>
  <c r="CRP10" i="15" l="1"/>
  <c r="CBA5" i="15"/>
  <c r="CRQ10" i="15" l="1"/>
  <c r="CBB5" i="15"/>
  <c r="CRR10" i="15" l="1"/>
  <c r="CRS10" i="15" s="1"/>
  <c r="CBC5" i="15"/>
  <c r="CRT10" i="15" l="1"/>
  <c r="CRU10" i="15" s="1"/>
  <c r="CBD5" i="15"/>
  <c r="CRV10" i="15" l="1"/>
  <c r="CBE5" i="15"/>
  <c r="CRW10" i="15" l="1"/>
  <c r="CRX10" i="15" s="1"/>
  <c r="CRY10" i="15" s="1"/>
  <c r="CBF5" i="15"/>
  <c r="CRZ10" i="15" l="1"/>
  <c r="CSA10" i="15" s="1"/>
  <c r="CSB10" i="15" s="1"/>
  <c r="CBG5" i="15"/>
  <c r="CBH5" i="15" s="1"/>
  <c r="CBI5" i="15" s="1"/>
  <c r="CSC10" i="15" l="1"/>
  <c r="CBJ5" i="15"/>
  <c r="CSD10" i="15" l="1"/>
  <c r="CBK5" i="15"/>
  <c r="CSE10" i="15" l="1"/>
  <c r="CSF10" i="15" s="1"/>
  <c r="CBL5" i="15"/>
  <c r="CSG10" i="15" l="1"/>
  <c r="CSH10" i="15" s="1"/>
  <c r="CSI10" i="15" s="1"/>
  <c r="CBM5" i="15"/>
  <c r="CSJ10" i="15" l="1"/>
  <c r="CBN5" i="15"/>
  <c r="CSK10" i="15" l="1"/>
  <c r="CBO5" i="15"/>
  <c r="CSL10" i="15" l="1"/>
  <c r="CBP5" i="15"/>
  <c r="CBQ5" i="15" s="1"/>
  <c r="CSM10" i="15" l="1"/>
  <c r="CBR5" i="15"/>
  <c r="CSN10" i="15" l="1"/>
  <c r="CBS5" i="15"/>
  <c r="CSO10" i="15" l="1"/>
  <c r="CSP10" i="15" s="1"/>
  <c r="CBT5" i="15"/>
  <c r="CBU5" i="15" s="1"/>
  <c r="CSQ10" i="15" l="1"/>
  <c r="CBV5" i="15"/>
  <c r="CSR10" i="15" l="1"/>
  <c r="CSS10" i="15" s="1"/>
  <c r="CBW5" i="15"/>
  <c r="CST10" i="15" l="1"/>
  <c r="CBX5" i="15"/>
  <c r="CSU10" i="15" l="1"/>
  <c r="CBY5" i="15"/>
  <c r="CSV10" i="15" l="1"/>
  <c r="CBZ5" i="15"/>
  <c r="CSW10" i="15" l="1"/>
  <c r="CSX10" i="15" s="1"/>
  <c r="CCA5" i="15"/>
  <c r="CSY10" i="15" l="1"/>
  <c r="CCB5" i="15"/>
  <c r="CSZ10" i="15" l="1"/>
  <c r="CCC5" i="15"/>
  <c r="CTA10" i="15" l="1"/>
  <c r="CCD5" i="15"/>
  <c r="CTB10" i="15" l="1"/>
  <c r="CTC10" i="15" s="1"/>
  <c r="CCE5" i="15"/>
  <c r="CTD10" i="15" l="1"/>
  <c r="CCF5" i="15"/>
  <c r="CTE10" i="15" l="1"/>
  <c r="CCG5" i="15"/>
  <c r="CTF10" i="15" l="1"/>
  <c r="CCH5" i="15"/>
  <c r="CCI5" i="15" s="1"/>
  <c r="CTG10" i="15" l="1"/>
  <c r="CCJ5" i="15"/>
  <c r="CCK5" i="15" s="1"/>
  <c r="CTH10" i="15" l="1"/>
  <c r="CCL5" i="15"/>
  <c r="CTI10" i="15" l="1"/>
  <c r="CCM5" i="15"/>
  <c r="CTJ10" i="15" l="1"/>
  <c r="CCN5" i="15"/>
  <c r="CCO5" i="15" s="1"/>
  <c r="CTK10" i="15" l="1"/>
  <c r="CCP5" i="15"/>
  <c r="CTL10" i="15" l="1"/>
  <c r="CCQ5" i="15"/>
  <c r="CCR5" i="15" s="1"/>
  <c r="CTM10" i="15" l="1"/>
  <c r="CTN10" i="15" s="1"/>
  <c r="CTO10" i="15" s="1"/>
  <c r="CCS5" i="15"/>
  <c r="CTP10" i="15" l="1"/>
  <c r="CTQ10" i="15" s="1"/>
  <c r="CCT5" i="15"/>
  <c r="CTR10" i="15" l="1"/>
  <c r="CCU5" i="15"/>
  <c r="CTS10" i="15" l="1"/>
  <c r="CCV5" i="15"/>
  <c r="CTT10" i="15" l="1"/>
  <c r="CCW5" i="15"/>
  <c r="CTU10" i="15" l="1"/>
  <c r="CTV10" i="15" s="1"/>
  <c r="CCX5" i="15"/>
  <c r="CTW10" i="15" l="1"/>
  <c r="CCY5" i="15"/>
  <c r="CCZ5" i="15" s="1"/>
  <c r="CTX10" i="15" l="1"/>
  <c r="CTY10" i="15" s="1"/>
  <c r="CDA5" i="15"/>
  <c r="CDB5" i="15" s="1"/>
  <c r="CTZ10" i="15" l="1"/>
  <c r="CUA10" i="15" s="1"/>
  <c r="CDC5" i="15"/>
  <c r="CDD5" i="15" s="1"/>
  <c r="CDE5" i="15" s="1"/>
  <c r="CUB10" i="15" l="1"/>
  <c r="CUC10" i="15" s="1"/>
  <c r="CDF5" i="15"/>
  <c r="CUD10" i="15" l="1"/>
  <c r="CDG5" i="15"/>
  <c r="CUE10" i="15" l="1"/>
  <c r="CDH5" i="15"/>
  <c r="CUF10" i="15" l="1"/>
  <c r="CDI5" i="15"/>
  <c r="CDJ5" i="15" s="1"/>
  <c r="CUG10" i="15" l="1"/>
  <c r="CDK5" i="15"/>
  <c r="CUH10" i="15" l="1"/>
  <c r="CDL5" i="15"/>
  <c r="CDM5" i="15" s="1"/>
  <c r="CUI10" i="15" l="1"/>
  <c r="CDN5" i="15"/>
  <c r="CUJ10" i="15" l="1"/>
  <c r="CDO5" i="15"/>
  <c r="CUK10" i="15" l="1"/>
  <c r="CUL10" i="15" s="1"/>
  <c r="CDP5" i="15"/>
  <c r="CUM10" i="15" l="1"/>
  <c r="CUN10" i="15" s="1"/>
  <c r="CDQ5" i="15"/>
  <c r="CDR5" i="15" s="1"/>
  <c r="CDS5" i="15" s="1"/>
  <c r="CUO10" i="15" l="1"/>
  <c r="CUP10" i="15" s="1"/>
  <c r="CUQ10" i="15" s="1"/>
  <c r="CDT5" i="15"/>
  <c r="CUR10" i="15" l="1"/>
  <c r="CDU5" i="15"/>
  <c r="CUS10" i="15" l="1"/>
  <c r="CDV5" i="15"/>
  <c r="CUT10" i="15" l="1"/>
  <c r="CDW5" i="15"/>
  <c r="CUU10" i="15" l="1"/>
  <c r="CUV10" i="15" s="1"/>
  <c r="CUW10" i="15" s="1"/>
  <c r="CDX5" i="15"/>
  <c r="CDY5" i="15" s="1"/>
  <c r="CUX10" i="15" l="1"/>
  <c r="CDZ5" i="15"/>
  <c r="CEA5" i="15" s="1"/>
  <c r="CUY10" i="15" l="1"/>
  <c r="CEB5" i="15"/>
  <c r="CEC5" i="15" s="1"/>
  <c r="CUZ10" i="15" l="1"/>
  <c r="CED5" i="15"/>
  <c r="CVA10" i="15" l="1"/>
  <c r="CEE5" i="15"/>
  <c r="CVB10" i="15" l="1"/>
  <c r="CEF5" i="15"/>
  <c r="CEG5" i="15" s="1"/>
  <c r="CVC10" i="15" l="1"/>
  <c r="CEH5" i="15"/>
  <c r="CVD10" i="15" l="1"/>
  <c r="CEI5" i="15"/>
  <c r="CVE10" i="15" l="1"/>
  <c r="CEJ5" i="15"/>
  <c r="CVF10" i="15" l="1"/>
  <c r="CEK5" i="15"/>
  <c r="CVG10" i="15" l="1"/>
  <c r="CEL5" i="15"/>
  <c r="CEM5" i="15" s="1"/>
  <c r="CVH10" i="15" l="1"/>
  <c r="CEN5" i="15"/>
  <c r="CEO5" i="15" s="1"/>
  <c r="CVI10" i="15" l="1"/>
  <c r="CEP5" i="15"/>
  <c r="CVJ10" i="15" l="1"/>
  <c r="CEQ5" i="15"/>
  <c r="CVK10" i="15" l="1"/>
  <c r="CER5" i="15"/>
  <c r="CVL10" i="15" l="1"/>
  <c r="CES5" i="15"/>
  <c r="CVM10" i="15" l="1"/>
  <c r="CET5" i="15"/>
  <c r="CVN10" i="15" l="1"/>
  <c r="CEU5" i="15"/>
  <c r="CVO10" i="15" l="1"/>
  <c r="CVP10" i="15" s="1"/>
  <c r="CVQ10" i="15" s="1"/>
  <c r="CEV5" i="15"/>
  <c r="CEW5" i="15" s="1"/>
  <c r="CVR10" i="15" l="1"/>
  <c r="CEX5" i="15"/>
  <c r="CVS10" i="15" l="1"/>
  <c r="CEY5" i="15"/>
  <c r="CVT10" i="15" l="1"/>
  <c r="CVU10" i="15" s="1"/>
  <c r="CEZ5" i="15"/>
  <c r="CVV10" i="15" l="1"/>
  <c r="CVW10" i="15" s="1"/>
  <c r="CFA5" i="15"/>
  <c r="CVX10" i="15" l="1"/>
  <c r="CFB5" i="15"/>
  <c r="CVY10" i="15" l="1"/>
  <c r="CFC5" i="15"/>
  <c r="CFD5" i="15" s="1"/>
  <c r="CVZ10" i="15" l="1"/>
  <c r="CFE5" i="15"/>
  <c r="CFF5" i="15" s="1"/>
  <c r="CWA10" i="15" l="1"/>
  <c r="CWB10" i="15" s="1"/>
  <c r="CFG5" i="15"/>
  <c r="CWC10" i="15" l="1"/>
  <c r="CFH5" i="15"/>
  <c r="CWD10" i="15" l="1"/>
  <c r="CFI5" i="15"/>
  <c r="CFJ5" i="15" s="1"/>
  <c r="CWE10" i="15" l="1"/>
  <c r="CFK5" i="15"/>
  <c r="CWF10" i="15" l="1"/>
  <c r="CFL5" i="15"/>
  <c r="CWG10" i="15" l="1"/>
  <c r="CWH10" i="15" s="1"/>
  <c r="CFM5" i="15"/>
  <c r="CFN5" i="15" s="1"/>
  <c r="CFO5" i="15" s="1"/>
  <c r="CWI10" i="15" l="1"/>
  <c r="CWJ10" i="15" s="1"/>
  <c r="CWK10" i="15" s="1"/>
  <c r="CFP5" i="15"/>
  <c r="CWL10" i="15" l="1"/>
  <c r="CWM10" i="15" s="1"/>
  <c r="CWN10" i="15" s="1"/>
  <c r="CFQ5" i="15"/>
  <c r="CWO10" i="15" l="1"/>
  <c r="CWP10" i="15" s="1"/>
  <c r="CFR5" i="15"/>
  <c r="CFS5" i="15" s="1"/>
  <c r="CWQ10" i="15" l="1"/>
  <c r="CWR10" i="15" s="1"/>
  <c r="CFT5" i="15"/>
  <c r="CWS10" i="15" l="1"/>
  <c r="CWT10" i="15" s="1"/>
  <c r="CFU5" i="15"/>
  <c r="CWU10" i="15" l="1"/>
  <c r="CFV5" i="15"/>
  <c r="CWV10" i="15" l="1"/>
  <c r="CFW5" i="15"/>
  <c r="CFX5" i="15" s="1"/>
  <c r="CFY5" i="15" s="1"/>
  <c r="CWW10" i="15" l="1"/>
  <c r="CFZ5" i="15"/>
  <c r="CWX10" i="15" l="1"/>
  <c r="CWY10" i="15" s="1"/>
  <c r="CWZ10" i="15" s="1"/>
  <c r="CGA5" i="15"/>
  <c r="CXA10" i="15" l="1"/>
  <c r="CGB5" i="15"/>
  <c r="CXB10" i="15" l="1"/>
  <c r="CGC5" i="15"/>
  <c r="CXC10" i="15" l="1"/>
  <c r="CGD5" i="15"/>
  <c r="CGE5" i="15" s="1"/>
  <c r="CXD10" i="15" l="1"/>
  <c r="CGF5" i="15"/>
  <c r="CGG5" i="15" s="1"/>
  <c r="CXE10" i="15" l="1"/>
  <c r="CXF10" i="15" s="1"/>
  <c r="CGH5" i="15"/>
  <c r="CGI5" i="15" s="1"/>
  <c r="CXG10" i="15" l="1"/>
  <c r="CGJ5" i="15"/>
  <c r="CGK5" i="15" s="1"/>
  <c r="CXH10" i="15" l="1"/>
  <c r="CGL5" i="15"/>
  <c r="CXI10" i="15" l="1"/>
  <c r="CXJ10" i="15" s="1"/>
  <c r="CGM5" i="15"/>
  <c r="CGN5" i="15" s="1"/>
  <c r="CXK10" i="15" l="1"/>
  <c r="CGO5" i="15"/>
  <c r="CGP5" i="15" s="1"/>
  <c r="CXL10" i="15" l="1"/>
  <c r="CXM10" i="15" s="1"/>
  <c r="CGQ5" i="15"/>
  <c r="CXN10" i="15" l="1"/>
  <c r="CXO10" i="15" s="1"/>
  <c r="CGR5" i="15"/>
  <c r="CGS5" i="15" s="1"/>
  <c r="CXP10" i="15" l="1"/>
  <c r="CGT5" i="15"/>
  <c r="CGU5" i="15" s="1"/>
  <c r="CXQ10" i="15" l="1"/>
  <c r="CXR10" i="15" s="1"/>
  <c r="CGV5" i="15"/>
  <c r="CGW5" i="15" s="1"/>
  <c r="CXS10" i="15" l="1"/>
  <c r="CGX5" i="15"/>
  <c r="CXT10" i="15" l="1"/>
  <c r="CGY5" i="15"/>
  <c r="CXU10" i="15" l="1"/>
  <c r="CGZ5" i="15"/>
  <c r="CXV10" i="15" l="1"/>
  <c r="CHA5" i="15"/>
  <c r="CXW10" i="15" l="1"/>
  <c r="CXX10" i="15" s="1"/>
  <c r="CHB5" i="15"/>
  <c r="CHC5" i="15" s="1"/>
  <c r="CXY10" i="15" l="1"/>
  <c r="CXZ10" i="15" s="1"/>
  <c r="CHD5" i="15"/>
  <c r="CHE5" i="15" s="1"/>
  <c r="CYA10" i="15" l="1"/>
  <c r="CYB10" i="15" s="1"/>
  <c r="CHF5" i="15"/>
  <c r="CYC10" i="15" l="1"/>
  <c r="CYD10" i="15" s="1"/>
  <c r="CYE10" i="15" s="1"/>
  <c r="CHG5" i="15"/>
  <c r="CHH5" i="15" s="1"/>
  <c r="CYF10" i="15" l="1"/>
  <c r="CHI5" i="15"/>
  <c r="CHJ5" i="15" s="1"/>
  <c r="CYG10" i="15" l="1"/>
  <c r="CYH10" i="15"/>
  <c r="CHK5" i="15"/>
  <c r="CYI10" i="15" l="1"/>
  <c r="CHL5" i="15"/>
  <c r="CYJ10" i="15" l="1"/>
  <c r="CHM5" i="15"/>
  <c r="CYK10" i="15" l="1"/>
  <c r="CHN5" i="15"/>
  <c r="CYL10" i="15" l="1"/>
  <c r="CHO5" i="15"/>
  <c r="CHP5" i="15" s="1"/>
  <c r="CYM10" i="15" l="1"/>
  <c r="CYN10" i="15" s="1"/>
  <c r="CHQ5" i="15"/>
  <c r="CYO10" i="15" l="1"/>
  <c r="CYP10" i="15" s="1"/>
  <c r="CYQ10" i="15" s="1"/>
  <c r="CHR5" i="15"/>
  <c r="CYR10" i="15" l="1"/>
  <c r="CHS5" i="15"/>
  <c r="CHT5" i="15" s="1"/>
  <c r="CYS10" i="15" l="1"/>
  <c r="CHU5" i="15"/>
  <c r="CYT10" i="15" l="1"/>
  <c r="CHV5" i="15"/>
  <c r="CYU10" i="15" l="1"/>
  <c r="CHW5" i="15"/>
  <c r="CYV10" i="15" l="1"/>
  <c r="CHX5" i="15"/>
  <c r="CHY5" i="15" s="1"/>
  <c r="CYW10" i="15" l="1"/>
  <c r="CYX10" i="15" s="1"/>
  <c r="CHZ5" i="15"/>
  <c r="CYY10" i="15" l="1"/>
  <c r="CYZ10" i="15" s="1"/>
  <c r="CIA5" i="15"/>
  <c r="CZA10" i="15" l="1"/>
  <c r="CIB5" i="15"/>
  <c r="CZB10" i="15" l="1"/>
  <c r="CIC5" i="15"/>
  <c r="CZC10" i="15" l="1"/>
  <c r="CID5" i="15"/>
  <c r="CZD10" i="15" l="1"/>
  <c r="CZE10" i="15" s="1"/>
  <c r="CIE5" i="15"/>
  <c r="CZF10" i="15" l="1"/>
  <c r="CZG10" i="15" s="1"/>
  <c r="CZH10" i="15" s="1"/>
  <c r="CIF5" i="15"/>
  <c r="CZI10" i="15" l="1"/>
  <c r="CZJ10" i="15" s="1"/>
  <c r="CIG5" i="15"/>
  <c r="CZK10" i="15" l="1"/>
  <c r="CIH5" i="15"/>
  <c r="CZL10" i="15" l="1"/>
  <c r="CII5" i="15"/>
  <c r="CZM10" i="15" l="1"/>
  <c r="CIJ5" i="15"/>
  <c r="CIK5" i="15" s="1"/>
  <c r="CZN10" i="15" l="1"/>
  <c r="CIL5" i="15"/>
  <c r="CIM5" i="15" s="1"/>
  <c r="CZO10" i="15" l="1"/>
  <c r="CZP10" i="15" s="1"/>
  <c r="CIN5" i="15"/>
  <c r="CIO5" i="15" s="1"/>
  <c r="CZQ10" i="15" l="1"/>
  <c r="CZR10" i="15" s="1"/>
  <c r="CIP5" i="15"/>
  <c r="CIQ5" i="15" s="1"/>
  <c r="CZS10" i="15" l="1"/>
  <c r="CZT10" i="15" s="1"/>
  <c r="CIR5" i="15"/>
  <c r="CZU10" i="15" l="1"/>
  <c r="CIS5" i="15"/>
  <c r="CIT5" i="15" s="1"/>
  <c r="CIU5" i="15" s="1"/>
  <c r="CZV10" i="15" l="1"/>
  <c r="CZW10" i="15" s="1"/>
  <c r="CIV5" i="15"/>
  <c r="CIW5" i="15" s="1"/>
  <c r="CZX10" i="15" l="1"/>
  <c r="CIX5" i="15"/>
  <c r="CIY5" i="15" s="1"/>
  <c r="CIZ5" i="15" s="1"/>
  <c r="CZY10" i="15" l="1"/>
  <c r="CJA5" i="15"/>
  <c r="CZZ10" i="15" l="1"/>
  <c r="CJB5" i="15"/>
  <c r="CJC5" i="15" s="1"/>
  <c r="DAA10" i="15" l="1"/>
  <c r="DAB10" i="15" s="1"/>
  <c r="CJD5" i="15"/>
  <c r="CJE5" i="15" s="1"/>
  <c r="DAC10" i="15" l="1"/>
  <c r="CJF5" i="15"/>
  <c r="DAD10" i="15" l="1"/>
  <c r="CJG5" i="15"/>
  <c r="CJH5" i="15" s="1"/>
  <c r="DAE10" i="15" l="1"/>
  <c r="CJI5" i="15"/>
  <c r="DAF10" i="15" l="1"/>
  <c r="CJJ5" i="15"/>
  <c r="CJK5" i="15" s="1"/>
  <c r="DAG10" i="15" l="1"/>
  <c r="CJL5" i="15"/>
  <c r="DAH10" i="15" l="1"/>
  <c r="CJM5" i="15"/>
  <c r="CJN5" i="15" s="1"/>
  <c r="DAI10" i="15" l="1"/>
  <c r="DAJ10" i="15" s="1"/>
  <c r="CJO5" i="15"/>
  <c r="DAK10" i="15" l="1"/>
  <c r="DAL10" i="15" s="1"/>
  <c r="CJP5" i="15"/>
  <c r="DAM10" i="15" l="1"/>
  <c r="DAN10" i="15" s="1"/>
  <c r="CJQ5" i="15"/>
  <c r="CJR5" i="15" s="1"/>
  <c r="DAO10" i="15" l="1"/>
  <c r="CJS5" i="15"/>
  <c r="DAP10" i="15" l="1"/>
  <c r="DAQ10" i="15" s="1"/>
  <c r="CJT5" i="15"/>
  <c r="CJU5" i="15" s="1"/>
  <c r="DAR10" i="15" l="1"/>
  <c r="CJV5" i="15"/>
  <c r="CJW5" i="15" s="1"/>
  <c r="DAS10" i="15" l="1"/>
  <c r="CJX5" i="15"/>
  <c r="CJY5" i="15" s="1"/>
  <c r="DAT10" i="15" l="1"/>
  <c r="CJZ5" i="15"/>
  <c r="DAU10" i="15" l="1"/>
  <c r="DAV10" i="15" s="1"/>
  <c r="CKA5" i="15"/>
  <c r="DAW10" i="15" l="1"/>
  <c r="DAX10" i="15" s="1"/>
  <c r="CKB5" i="15"/>
  <c r="CKC5" i="15" s="1"/>
  <c r="CKD5" i="15" s="1"/>
  <c r="CKE5" i="15" s="1"/>
  <c r="DAY10" i="15" l="1"/>
  <c r="CKF5" i="15"/>
  <c r="DAZ10" i="15" l="1"/>
  <c r="CKG5" i="15"/>
  <c r="DBA10" i="15" l="1"/>
  <c r="CKH5" i="15"/>
  <c r="CKI5" i="15" s="1"/>
  <c r="CKJ5" i="15" s="1"/>
  <c r="DBB10" i="15" l="1"/>
  <c r="CKK5" i="15"/>
  <c r="CKL5" i="15" s="1"/>
  <c r="DBC10" i="15" l="1"/>
  <c r="CKM5" i="15"/>
  <c r="CKN5" i="15" s="1"/>
  <c r="DBD10" i="15" l="1"/>
  <c r="DBE10" i="15" s="1"/>
  <c r="DBF10" i="15" s="1"/>
  <c r="DBG10" i="15" s="1"/>
  <c r="CKO5" i="15"/>
  <c r="DBH10" i="15" l="1"/>
  <c r="CKP5" i="15"/>
  <c r="DBI10" i="15" l="1"/>
  <c r="CKQ5" i="15"/>
  <c r="CKR5" i="15" s="1"/>
  <c r="DBJ10" i="15" l="1"/>
  <c r="DBK10" i="15" s="1"/>
  <c r="CKS5" i="15"/>
  <c r="CKT5" i="15" s="1"/>
  <c r="CKU5" i="15" s="1"/>
  <c r="DBL10" i="15" l="1"/>
  <c r="CKV5" i="15"/>
  <c r="CKW5" i="15" s="1"/>
  <c r="DBM10" i="15" l="1"/>
  <c r="CKX5" i="15"/>
  <c r="CKY5" i="15" s="1"/>
  <c r="DBN10" i="15" l="1"/>
  <c r="CKZ5" i="15"/>
  <c r="CLA5" i="15" s="1"/>
  <c r="DBO10" i="15" l="1"/>
  <c r="DBP10" i="15" s="1"/>
  <c r="CLB5" i="15"/>
  <c r="CLC5" i="15" s="1"/>
  <c r="DBQ10" i="15" l="1"/>
  <c r="DBR10" i="15" s="1"/>
  <c r="CLD5" i="15"/>
  <c r="CLE5" i="15" s="1"/>
  <c r="DBS10" i="15" l="1"/>
  <c r="CLF5" i="15"/>
  <c r="CLG5" i="15" s="1"/>
  <c r="DBT10" i="15" l="1"/>
  <c r="DBU10" i="15" s="1"/>
  <c r="CLH5" i="15"/>
  <c r="DBV10" i="15" l="1"/>
  <c r="DBW10" i="15" s="1"/>
  <c r="CLI5" i="15"/>
  <c r="CLJ5" i="15" s="1"/>
  <c r="DBX10" i="15" l="1"/>
  <c r="CLK5" i="15"/>
  <c r="CLL5" i="15" s="1"/>
  <c r="DBY10" i="15" l="1"/>
  <c r="DBZ10" i="15" s="1"/>
  <c r="CLM5" i="15"/>
  <c r="DCA10" i="15" l="1"/>
  <c r="DCB10" i="15" s="1"/>
  <c r="CLN5" i="15"/>
  <c r="CLO5" i="15" s="1"/>
  <c r="DCC10" i="15" l="1"/>
  <c r="CLP5" i="15"/>
  <c r="DCD10" i="15" l="1"/>
  <c r="CLQ5" i="15"/>
  <c r="DCE10" i="15" l="1"/>
  <c r="DCF10" i="15" s="1"/>
  <c r="DCG10" i="15" s="1"/>
  <c r="CLR5" i="15"/>
  <c r="DCH10" i="15" l="1"/>
  <c r="CLS5" i="15"/>
  <c r="CLT5" i="15" s="1"/>
  <c r="CLU5" i="15" s="1"/>
  <c r="DCI10" i="15" l="1"/>
  <c r="DCJ10" i="15" s="1"/>
  <c r="CLV5" i="15"/>
  <c r="CLW5" i="15" s="1"/>
  <c r="DCK10" i="15" l="1"/>
  <c r="DCL10" i="15" s="1"/>
  <c r="CLX5" i="15"/>
  <c r="DCM10" i="15" l="1"/>
  <c r="CLY5" i="15"/>
  <c r="DCN10" i="15" l="1"/>
  <c r="CLZ5" i="15"/>
  <c r="DCO10" i="15" l="1"/>
  <c r="CMA5" i="15"/>
  <c r="DCP10" i="15" l="1"/>
  <c r="CMB5" i="15"/>
  <c r="DCQ10" i="15" l="1"/>
  <c r="CMC5" i="15"/>
  <c r="DCR10" i="15" l="1"/>
  <c r="DCS10" i="15" s="1"/>
  <c r="CMD5" i="15"/>
  <c r="DCT10" i="15" l="1"/>
  <c r="CME5" i="15"/>
  <c r="DCU10" i="15" l="1"/>
  <c r="DCV10" i="15" s="1"/>
  <c r="CMF5" i="15"/>
  <c r="DCW10" i="15" l="1"/>
  <c r="CMG5" i="15"/>
  <c r="DCX10" i="15" l="1"/>
  <c r="CMH5" i="15"/>
  <c r="DCY10" i="15" l="1"/>
  <c r="DCZ10" i="15" s="1"/>
  <c r="CMI5" i="15"/>
  <c r="DDA10" i="15" l="1"/>
  <c r="DDB10" i="15" s="1"/>
  <c r="DDC10" i="15" s="1"/>
  <c r="CMJ5" i="15"/>
  <c r="DDD10" i="15" l="1"/>
  <c r="CMK5" i="15"/>
  <c r="CML5" i="15" s="1"/>
  <c r="CMM5" i="15" s="1"/>
  <c r="DDE10" i="15" l="1"/>
  <c r="DDF10" i="15" s="1"/>
  <c r="CMN5" i="15"/>
  <c r="CMO5" i="15" s="1"/>
  <c r="DDG10" i="15" l="1"/>
  <c r="CMP5" i="15"/>
  <c r="CMQ5" i="15" s="1"/>
  <c r="DDH10" i="15" l="1"/>
  <c r="DDI10" i="15" s="1"/>
  <c r="CMR5" i="15"/>
  <c r="DDJ10" i="15" l="1"/>
  <c r="DDK10" i="15" s="1"/>
  <c r="CMS5" i="15"/>
  <c r="CMT5" i="15" s="1"/>
  <c r="CMU5" i="15" s="1"/>
  <c r="DDL10" i="15" l="1"/>
  <c r="CMV5" i="15"/>
  <c r="CMW5" i="15" s="1"/>
  <c r="DDM10" i="15" l="1"/>
  <c r="DDN10" i="15" s="1"/>
  <c r="CMX5" i="15"/>
  <c r="CMY5" i="15" s="1"/>
  <c r="DDO10" i="15" l="1"/>
  <c r="CMZ5" i="15"/>
  <c r="DDP10" i="15" l="1"/>
  <c r="CNA5" i="15"/>
  <c r="DDQ10" i="15" l="1"/>
  <c r="DDR10" i="15" s="1"/>
  <c r="CNB5" i="15"/>
  <c r="CNC5" i="15" s="1"/>
  <c r="DDS10" i="15" l="1"/>
  <c r="CND5" i="15"/>
  <c r="CNE5" i="15" s="1"/>
  <c r="CNF5" i="15" s="1"/>
  <c r="DDT10" i="15" l="1"/>
  <c r="CNG5" i="15"/>
  <c r="CNH5" i="15" s="1"/>
  <c r="DDU10" i="15" l="1"/>
  <c r="CNI5" i="15"/>
  <c r="CNJ5" i="15" s="1"/>
  <c r="CNK5" i="15" s="1"/>
  <c r="DDV10" i="15" l="1"/>
  <c r="DDW10" i="15" s="1"/>
  <c r="CNL5" i="15"/>
  <c r="CNM5" i="15" s="1"/>
  <c r="DDX10" i="15" l="1"/>
  <c r="DDY10" i="15" s="1"/>
  <c r="CNN5" i="15"/>
  <c r="DDZ10" i="15" l="1"/>
  <c r="CNO5" i="15"/>
  <c r="DEA10" i="15" l="1"/>
  <c r="DEB10" i="15" s="1"/>
  <c r="CNP5" i="15"/>
  <c r="DEC10" i="15" l="1"/>
  <c r="DED10" i="15" s="1"/>
  <c r="CNQ5" i="15"/>
  <c r="CNR5" i="15" s="1"/>
  <c r="CNS5" i="15" s="1"/>
  <c r="DEE10" i="15" l="1"/>
  <c r="DEF10" i="15" s="1"/>
  <c r="CNT5" i="15"/>
  <c r="DEG10" i="15" l="1"/>
  <c r="DEH10" i="15" s="1"/>
  <c r="CNU5" i="15"/>
  <c r="DEI10" i="15" l="1"/>
  <c r="CNV5" i="15"/>
  <c r="DEJ10" i="15" l="1"/>
  <c r="DEK10" i="15" s="1"/>
  <c r="DEL10" i="15" s="1"/>
  <c r="CNW5" i="15"/>
  <c r="CNX5" i="15" s="1"/>
  <c r="DEM10" i="15" l="1"/>
  <c r="CNY5" i="15"/>
  <c r="DEN10" i="15" l="1"/>
  <c r="DEO10" i="15" s="1"/>
  <c r="CNZ5" i="15"/>
  <c r="DEP10" i="15" l="1"/>
  <c r="COA5" i="15"/>
  <c r="DEQ10" i="15" l="1"/>
  <c r="COB5" i="15"/>
  <c r="DER10" i="15" l="1"/>
  <c r="COC5" i="15"/>
  <c r="COD5" i="15" s="1"/>
  <c r="COE5" i="15" s="1"/>
  <c r="DES10" i="15" l="1"/>
  <c r="DET10" i="15" s="1"/>
  <c r="COF5" i="15"/>
  <c r="DEU10" i="15" l="1"/>
  <c r="COG5" i="15"/>
  <c r="DEV10" i="15" l="1"/>
  <c r="DEW10" i="15" s="1"/>
  <c r="COH5" i="15"/>
  <c r="COI5" i="15" s="1"/>
  <c r="DEX10" i="15" l="1"/>
  <c r="DEY10" i="15" s="1"/>
  <c r="COJ5" i="15"/>
  <c r="DEZ10" i="15" l="1"/>
  <c r="DFA10" i="15" s="1"/>
  <c r="COK5" i="15"/>
  <c r="DFB10" i="15" l="1"/>
  <c r="DFC10" i="15" s="1"/>
  <c r="COL5" i="15"/>
  <c r="DFD10" i="15" l="1"/>
  <c r="COM5" i="15"/>
  <c r="CON5" i="15" s="1"/>
  <c r="DFE10" i="15" l="1"/>
  <c r="DFF10" i="15" s="1"/>
  <c r="COO5" i="15"/>
  <c r="COP5" i="15" s="1"/>
  <c r="COQ5" i="15" s="1"/>
  <c r="DFG10" i="15" l="1"/>
  <c r="DFH10" i="15" s="1"/>
  <c r="COR5" i="15"/>
  <c r="DFI10" i="15" l="1"/>
  <c r="COS5" i="15"/>
  <c r="DFJ10" i="15" l="1"/>
  <c r="DFK10" i="15" s="1"/>
  <c r="COT5" i="15"/>
  <c r="DFL10" i="15" l="1"/>
  <c r="COU5" i="15"/>
  <c r="DFM10" i="15" l="1"/>
  <c r="COV5" i="15"/>
  <c r="DFN10" i="15" l="1"/>
  <c r="COW5" i="15"/>
  <c r="DFO10" i="15" l="1"/>
  <c r="DFP10" i="15" s="1"/>
  <c r="COX5" i="15"/>
  <c r="COY5" i="15" s="1"/>
  <c r="DFQ10" i="15" l="1"/>
  <c r="COZ5" i="15"/>
  <c r="DFR10" i="15" l="1"/>
  <c r="DFS10" i="15" s="1"/>
  <c r="CPA5" i="15"/>
  <c r="DFT10" i="15" l="1"/>
  <c r="CPB5" i="15"/>
  <c r="CPC5" i="15" s="1"/>
  <c r="DFU10" i="15" l="1"/>
  <c r="CPD5" i="15"/>
  <c r="CPE5" i="15" s="1"/>
  <c r="DFV10" i="15" l="1"/>
  <c r="DFW10" i="15" s="1"/>
  <c r="DFX10" i="15" s="1"/>
  <c r="CPF5" i="15"/>
  <c r="CPG5" i="15" s="1"/>
  <c r="DFY10" i="15" l="1"/>
  <c r="DFZ10" i="15" s="1"/>
  <c r="CPH5" i="15"/>
  <c r="CPI5" i="15" s="1"/>
  <c r="DGA10" i="15" l="1"/>
  <c r="DGB10" i="15" s="1"/>
  <c r="CPJ5" i="15"/>
  <c r="DGC10" i="15" l="1"/>
  <c r="CPK5" i="15"/>
  <c r="DGD10" i="15" l="1"/>
  <c r="DGE10" i="15" s="1"/>
  <c r="CPL5" i="15"/>
  <c r="CPM5" i="15" s="1"/>
  <c r="DGF10" i="15" l="1"/>
  <c r="CPN5" i="15"/>
  <c r="CPO5" i="15" s="1"/>
  <c r="DGG10" i="15" l="1"/>
  <c r="CPP5" i="15"/>
  <c r="CPQ5" i="15" s="1"/>
  <c r="DGH10" i="15" l="1"/>
  <c r="CPR5" i="15"/>
  <c r="CPS5" i="15" s="1"/>
  <c r="DGI10" i="15" l="1"/>
  <c r="DGJ10" i="15" s="1"/>
  <c r="CPT5" i="15"/>
  <c r="DGK10" i="15" l="1"/>
  <c r="CPU5" i="15"/>
  <c r="CPV5" i="15" s="1"/>
  <c r="DGL10" i="15" l="1"/>
  <c r="DGM10" i="15" s="1"/>
  <c r="CPW5" i="15"/>
  <c r="CPX5" i="15" s="1"/>
  <c r="CPY5" i="15" s="1"/>
  <c r="CPZ5" i="15" s="1"/>
  <c r="DGN10" i="15" l="1"/>
  <c r="DGO10" i="15" s="1"/>
  <c r="CQA5" i="15"/>
  <c r="DGP10" i="15" l="1"/>
  <c r="CQB5" i="15"/>
  <c r="DGQ10" i="15" l="1"/>
  <c r="CQC5" i="15"/>
  <c r="CQD5" i="15" s="1"/>
  <c r="DGR10" i="15" l="1"/>
  <c r="CQE5" i="15"/>
  <c r="CQF5" i="15" s="1"/>
  <c r="DGS10" i="15" l="1"/>
  <c r="CQG5" i="15"/>
  <c r="DGT10" i="15" l="1"/>
  <c r="CQH5" i="15"/>
  <c r="DGU10" i="15" l="1"/>
  <c r="CQI5" i="15"/>
  <c r="DGV10" i="15" l="1"/>
  <c r="CQJ5" i="15"/>
  <c r="DGW10" i="15" l="1"/>
  <c r="CQK5" i="15"/>
  <c r="DGX10" i="15" l="1"/>
  <c r="DGY10" i="15" s="1"/>
  <c r="CQL5" i="15"/>
  <c r="DGZ10" i="15" l="1"/>
  <c r="CQM5" i="15"/>
  <c r="CQN5" i="15" s="1"/>
  <c r="DHA10" i="15" l="1"/>
  <c r="DHB10" i="15" s="1"/>
  <c r="CQO5" i="15"/>
  <c r="DHC10" i="15" l="1"/>
  <c r="DHD10" i="15" s="1"/>
  <c r="CQP5" i="15"/>
  <c r="CQQ5" i="15" s="1"/>
  <c r="DHE10" i="15" l="1"/>
  <c r="CQR5" i="15"/>
  <c r="CQS5" i="15" s="1"/>
  <c r="DHF10" i="15" l="1"/>
  <c r="DHG10" i="15" s="1"/>
  <c r="CQT5" i="15"/>
  <c r="DHH10" i="15" l="1"/>
  <c r="CQU5" i="15"/>
  <c r="DHI10" i="15" l="1"/>
  <c r="CQV5" i="15"/>
  <c r="DHJ10" i="15" l="1"/>
  <c r="CQW5" i="15"/>
  <c r="DHK10" i="15" l="1"/>
  <c r="CQX5" i="15"/>
  <c r="CQY5" i="15" s="1"/>
  <c r="CQZ5" i="15" s="1"/>
  <c r="DHL10" i="15" l="1"/>
  <c r="DHM10" i="15" s="1"/>
  <c r="CRA5" i="15"/>
  <c r="DHN10" i="15" l="1"/>
  <c r="CRB5" i="15"/>
  <c r="DHO10" i="15" l="1"/>
  <c r="DHP10" i="15" s="1"/>
  <c r="CRC5" i="15"/>
  <c r="DHQ10" i="15" l="1"/>
  <c r="CRD5" i="15"/>
  <c r="DHR10" i="15" l="1"/>
  <c r="DHS10" i="15" s="1"/>
  <c r="CRE5" i="15"/>
  <c r="DHT10" i="15" l="1"/>
  <c r="DHU10" i="15" s="1"/>
  <c r="CRF5" i="15"/>
  <c r="CRG5" i="15" s="1"/>
  <c r="DHV10" i="15" l="1"/>
  <c r="DHW10" i="15" s="1"/>
  <c r="CRH5" i="15"/>
  <c r="CRI5" i="15" s="1"/>
  <c r="DHX10" i="15" l="1"/>
  <c r="CRJ5" i="15"/>
  <c r="DHY10" i="15" l="1"/>
  <c r="CRK5" i="15"/>
  <c r="CRL5" i="15" s="1"/>
  <c r="DHZ10" i="15" l="1"/>
  <c r="CRM5" i="15"/>
  <c r="DIA10" i="15" l="1"/>
  <c r="DIB10" i="15" s="1"/>
  <c r="CRN5" i="15"/>
  <c r="DIC10" i="15" l="1"/>
  <c r="DID10" i="15" s="1"/>
  <c r="CRO5" i="15"/>
  <c r="DIE10" i="15" l="1"/>
  <c r="DIF10" i="15" s="1"/>
  <c r="CRP5" i="15"/>
  <c r="CRQ5" i="15" s="1"/>
  <c r="CRR5" i="15" s="1"/>
  <c r="DIG10" i="15" l="1"/>
  <c r="CRS5" i="15"/>
  <c r="DIH10" i="15" l="1"/>
  <c r="DII10" i="15" s="1"/>
  <c r="CRT5" i="15"/>
  <c r="DIJ10" i="15" l="1"/>
  <c r="CRU5" i="15"/>
  <c r="DIK10" i="15" l="1"/>
  <c r="DIL10" i="15" s="1"/>
  <c r="CRV5" i="15"/>
  <c r="DIM10" i="15" l="1"/>
  <c r="DIN10" i="15" s="1"/>
  <c r="DIO10" i="15" s="1"/>
  <c r="CRW5" i="15"/>
  <c r="DIP10" i="15" l="1"/>
  <c r="DIQ10" i="15" s="1"/>
  <c r="CRX5" i="15"/>
  <c r="DIR10" i="15" l="1"/>
  <c r="DIS10" i="15" s="1"/>
  <c r="CRY5" i="15"/>
  <c r="DIT10" i="15" l="1"/>
  <c r="CRZ5" i="15"/>
  <c r="DIU10" i="15" l="1"/>
  <c r="CSA5" i="15"/>
  <c r="DIV10" i="15" l="1"/>
  <c r="DIW10" i="15" s="1"/>
  <c r="CSB5" i="15"/>
  <c r="DIX10" i="15" l="1"/>
  <c r="DIY10" i="15" s="1"/>
  <c r="CSC5" i="15"/>
  <c r="CSD5" i="15" s="1"/>
  <c r="DIZ10" i="15" l="1"/>
  <c r="DJA10" i="15" s="1"/>
  <c r="CSE5" i="15"/>
  <c r="DJB10" i="15" l="1"/>
  <c r="CSF5" i="15"/>
  <c r="CSG5" i="15" s="1"/>
  <c r="DJC10" i="15" l="1"/>
  <c r="DJD10" i="15" s="1"/>
  <c r="CSH5" i="15"/>
  <c r="DJE10" i="15" l="1"/>
  <c r="CSI5" i="15"/>
  <c r="CSJ5" i="15" s="1"/>
  <c r="DJF10" i="15" l="1"/>
  <c r="DJG10" i="15" s="1"/>
  <c r="CSK5" i="15"/>
  <c r="CSL5" i="15" s="1"/>
  <c r="CSM5" i="15" s="1"/>
  <c r="DJH10" i="15" l="1"/>
  <c r="DJI10" i="15" s="1"/>
  <c r="CSN5" i="15"/>
  <c r="CSO5" i="15" s="1"/>
  <c r="DJJ10" i="15" l="1"/>
  <c r="CSP5" i="15"/>
  <c r="CSQ5" i="15" s="1"/>
  <c r="CSR5" i="15" s="1"/>
  <c r="DJK10" i="15" l="1"/>
  <c r="DJL10" i="15" s="1"/>
  <c r="CSS5" i="15"/>
  <c r="CST5" i="15" s="1"/>
  <c r="DJM10" i="15" l="1"/>
  <c r="DJN10" i="15" s="1"/>
  <c r="CSU5" i="15"/>
  <c r="DJO10" i="15" l="1"/>
  <c r="DJP10" i="15" s="1"/>
  <c r="CSV5" i="15"/>
  <c r="DJQ10" i="15" l="1"/>
  <c r="DJR10" i="15" s="1"/>
  <c r="CSW5" i="15"/>
  <c r="CSX5" i="15" s="1"/>
  <c r="DJS10" i="15" l="1"/>
  <c r="DJT10" i="15" s="1"/>
  <c r="CSY5" i="15"/>
  <c r="CSZ5" i="15" s="1"/>
  <c r="DJU10" i="15" l="1"/>
  <c r="DJV10" i="15" s="1"/>
  <c r="DJW10" i="15" s="1"/>
  <c r="CTA5" i="15"/>
  <c r="DJX10" i="15" l="1"/>
  <c r="CTB5" i="15"/>
  <c r="DJY10" i="15" l="1"/>
  <c r="DJZ10" i="15" s="1"/>
  <c r="CTC5" i="15"/>
  <c r="DKA10" i="15" l="1"/>
  <c r="DKB10" i="15"/>
  <c r="CTD5" i="15"/>
  <c r="CTE5" i="15" s="1"/>
  <c r="DKC10" i="15" l="1"/>
  <c r="DKD10" i="15" s="1"/>
  <c r="DKE10" i="15" s="1"/>
  <c r="CTF5" i="15"/>
  <c r="DKF10" i="15" l="1"/>
  <c r="CTG5" i="15"/>
  <c r="CTH5" i="15" s="1"/>
  <c r="DKG10" i="15" l="1"/>
  <c r="CTI5" i="15"/>
  <c r="DKH10" i="15" l="1"/>
  <c r="CTJ5" i="15"/>
  <c r="DKI10" i="15" l="1"/>
  <c r="CTK5" i="15"/>
  <c r="DKJ10" i="15" l="1"/>
  <c r="CTL5" i="15"/>
  <c r="DKK10" i="15" l="1"/>
  <c r="CTM5" i="15"/>
  <c r="DKL10" i="15" l="1"/>
  <c r="DKM10" i="15" s="1"/>
  <c r="CTN5" i="15"/>
  <c r="CTO5" i="15" s="1"/>
  <c r="DKN10" i="15" l="1"/>
  <c r="DKO10" i="15" s="1"/>
  <c r="CTP5" i="15"/>
  <c r="CTQ5" i="15" s="1"/>
  <c r="CTR5" i="15" s="1"/>
  <c r="DKP10" i="15" l="1"/>
  <c r="DKQ10" i="15" s="1"/>
  <c r="CTS5" i="15"/>
  <c r="CTT5" i="15" s="1"/>
  <c r="CTU5" i="15" s="1"/>
  <c r="DKR10" i="15" l="1"/>
  <c r="DKS10" i="15" s="1"/>
  <c r="CTV5" i="15"/>
  <c r="CTW5" i="15" s="1"/>
  <c r="DKT10" i="15" l="1"/>
  <c r="CTX5" i="15"/>
  <c r="DKU10" i="15" l="1"/>
  <c r="CTY5" i="15"/>
  <c r="CTZ5" i="15" s="1"/>
  <c r="DKV10" i="15" l="1"/>
  <c r="DKW10" i="15" s="1"/>
  <c r="CUA5" i="15"/>
  <c r="CUB5" i="15" s="1"/>
  <c r="DKX10" i="15" l="1"/>
  <c r="CUC5" i="15"/>
  <c r="CUD5" i="15" s="1"/>
  <c r="DKY10" i="15" l="1"/>
  <c r="CUE5" i="15"/>
  <c r="CUF5" i="15" s="1"/>
  <c r="DKZ10" i="15" l="1"/>
  <c r="CUG5" i="15"/>
  <c r="DLA10" i="15" l="1"/>
  <c r="CUH5" i="15"/>
  <c r="DLB10" i="15" l="1"/>
  <c r="CUI5" i="15"/>
  <c r="CUJ5" i="15" s="1"/>
  <c r="DLC10" i="15" l="1"/>
  <c r="CUK5" i="15"/>
  <c r="CUL5" i="15" s="1"/>
  <c r="DLD10" i="15" l="1"/>
  <c r="CUM5" i="15"/>
  <c r="DLE10" i="15" l="1"/>
  <c r="CUN5" i="15"/>
  <c r="DLF10" i="15" l="1"/>
  <c r="CUO5" i="15"/>
  <c r="DLG10" i="15" l="1"/>
  <c r="DLH10" i="15" s="1"/>
  <c r="CUP5" i="15"/>
  <c r="DLI10" i="15" l="1"/>
  <c r="DLJ10" i="15" s="1"/>
  <c r="CUQ5" i="15"/>
  <c r="DLK10" i="15" l="1"/>
  <c r="DLL10" i="15" s="1"/>
  <c r="CUR5" i="15"/>
  <c r="DLM10" i="15" l="1"/>
  <c r="CUS5" i="15"/>
  <c r="DLN10" i="15" l="1"/>
  <c r="DLO10" i="15" s="1"/>
  <c r="CUT5" i="15"/>
  <c r="DLP10" i="15" l="1"/>
  <c r="DLQ10" i="15" s="1"/>
  <c r="DLR10" i="15" s="1"/>
  <c r="CUU5" i="15"/>
  <c r="DLS10" i="15" l="1"/>
  <c r="CUV5" i="15"/>
  <c r="DLT10" i="15" l="1"/>
  <c r="DLU10" i="15" s="1"/>
  <c r="CUW5" i="15"/>
  <c r="DLV10" i="15" l="1"/>
  <c r="CUX5" i="15"/>
  <c r="DLW10" i="15" l="1"/>
  <c r="DLX10" i="15" s="1"/>
  <c r="CUY5" i="15"/>
  <c r="DLY10" i="15" l="1"/>
  <c r="CUZ5" i="15"/>
  <c r="CVA5" i="15" s="1"/>
  <c r="CVB5" i="15" s="1"/>
  <c r="CVC5" i="15" s="1"/>
  <c r="DLZ10" i="15" l="1"/>
  <c r="DMA10" i="15" s="1"/>
  <c r="CVD5" i="15"/>
  <c r="DMB10" i="15" l="1"/>
  <c r="CVE5" i="15"/>
  <c r="DMC10" i="15" l="1"/>
  <c r="CVF5" i="15"/>
  <c r="CVG5" i="15" s="1"/>
  <c r="DMD10" i="15" l="1"/>
  <c r="DME10" i="15" s="1"/>
  <c r="CVH5" i="15"/>
  <c r="CVI5" i="15" s="1"/>
  <c r="DMF10" i="15" l="1"/>
  <c r="DMG10" i="15" s="1"/>
  <c r="DMH10" i="15" s="1"/>
  <c r="CVJ5" i="15"/>
  <c r="DMI10" i="15" l="1"/>
  <c r="DMJ10" i="15" s="1"/>
  <c r="CVK5" i="15"/>
  <c r="CVL5" i="15" s="1"/>
  <c r="CVM5" i="15" s="1"/>
  <c r="CVN5" i="15" s="1"/>
  <c r="DMK10" i="15" l="1"/>
  <c r="CVO5" i="15"/>
  <c r="CVP5" i="15" s="1"/>
  <c r="DML10" i="15" l="1"/>
  <c r="DMM10" i="15" s="1"/>
  <c r="CVQ5" i="15"/>
  <c r="CVR5" i="15" s="1"/>
  <c r="CVS5" i="15" s="1"/>
  <c r="DMN10" i="15" l="1"/>
  <c r="CVT5" i="15"/>
  <c r="CVU5" i="15" s="1"/>
  <c r="DMO10" i="15" l="1"/>
  <c r="CVV5" i="15"/>
  <c r="CVW5" i="15" s="1"/>
  <c r="DMP10" i="15" l="1"/>
  <c r="DMQ10" i="15" s="1"/>
  <c r="CVX5" i="15"/>
  <c r="DMR10" i="15" l="1"/>
  <c r="CVY5" i="15"/>
  <c r="CVZ5" i="15" s="1"/>
  <c r="DMS10" i="15" l="1"/>
  <c r="CWA5" i="15"/>
  <c r="CWB5" i="15" s="1"/>
  <c r="DMT10" i="15" l="1"/>
  <c r="CWC5" i="15"/>
  <c r="DMU10" i="15" l="1"/>
  <c r="DMV10" i="15" s="1"/>
  <c r="CWD5" i="15"/>
  <c r="DMW10" i="15" l="1"/>
  <c r="DMX10" i="15" s="1"/>
  <c r="CWE5" i="15"/>
  <c r="CWF5" i="15" s="1"/>
  <c r="DMY10" i="15" l="1"/>
  <c r="CWG5" i="15"/>
  <c r="CWH5" i="15" s="1"/>
  <c r="DMZ10" i="15" l="1"/>
  <c r="DNA10" i="15" s="1"/>
  <c r="CWI5" i="15"/>
  <c r="CWJ5" i="15" s="1"/>
  <c r="DNB10" i="15" l="1"/>
  <c r="DNC10" i="15" s="1"/>
  <c r="CWK5" i="15"/>
  <c r="DND10" i="15" l="1"/>
  <c r="DNE10" i="15" s="1"/>
  <c r="CWL5" i="15"/>
  <c r="CWM5" i="15" s="1"/>
  <c r="CWN5" i="15" s="1"/>
  <c r="DNF10" i="15" l="1"/>
  <c r="DNG10" i="15" s="1"/>
  <c r="DNH10" i="15" s="1"/>
  <c r="CWO5" i="15"/>
  <c r="CWP5" i="15" s="1"/>
  <c r="DNI10" i="15" l="1"/>
  <c r="CWQ5" i="15"/>
  <c r="CWR5" i="15" s="1"/>
  <c r="CWS5" i="15" s="1"/>
  <c r="DNJ10" i="15" l="1"/>
  <c r="CWT5" i="15"/>
  <c r="DNK10" i="15" l="1"/>
  <c r="CWU5" i="15"/>
  <c r="CWV5" i="15" s="1"/>
  <c r="CWW5" i="15" s="1"/>
  <c r="DNL10" i="15" l="1"/>
  <c r="DNM10" i="15" s="1"/>
  <c r="CWX5" i="15"/>
  <c r="CWY5" i="15" s="1"/>
  <c r="DNN10" i="15" l="1"/>
  <c r="DNO10" i="15" s="1"/>
  <c r="CWZ5" i="15"/>
  <c r="DNP10" i="15" l="1"/>
  <c r="CXA5" i="15"/>
  <c r="DNQ10" i="15" l="1"/>
  <c r="CXB5" i="15"/>
  <c r="CXC5" i="15" s="1"/>
  <c r="DNR10" i="15" l="1"/>
  <c r="DNS10" i="15" s="1"/>
  <c r="DNT10" i="15" s="1"/>
  <c r="CXD5" i="15"/>
  <c r="DNU10" i="15" l="1"/>
  <c r="CXE5" i="15"/>
  <c r="DNV10" i="15" l="1"/>
  <c r="DNW10" i="15" s="1"/>
  <c r="CXF5" i="15"/>
  <c r="DNX10" i="15" l="1"/>
  <c r="DNY10" i="15" s="1"/>
  <c r="CXG5" i="15"/>
  <c r="DNZ10" i="15" l="1"/>
  <c r="CXH5" i="15"/>
  <c r="CXI5" i="15" s="1"/>
  <c r="DOA10" i="15" l="1"/>
  <c r="DOB10" i="15" s="1"/>
  <c r="DOC10" i="15" s="1"/>
  <c r="CXJ5" i="15"/>
  <c r="CXK5" i="15" s="1"/>
  <c r="DOD10" i="15" l="1"/>
  <c r="DOE10" i="15" s="1"/>
  <c r="CXL5" i="15"/>
  <c r="CXM5" i="15" s="1"/>
  <c r="DOF10" i="15" l="1"/>
  <c r="CXN5" i="15"/>
  <c r="DOG10" i="15" l="1"/>
  <c r="CXO5" i="15"/>
  <c r="DOH10" i="15" l="1"/>
  <c r="CXP5" i="15"/>
  <c r="DOI10" i="15" l="1"/>
  <c r="DOJ10" i="15" s="1"/>
  <c r="CXQ5" i="15"/>
  <c r="DOK10" i="15" l="1"/>
  <c r="DOL10" i="15" s="1"/>
  <c r="CXR5" i="15"/>
  <c r="CXS5" i="15" s="1"/>
  <c r="DOM10" i="15" l="1"/>
  <c r="DON10" i="15" s="1"/>
  <c r="CXT5" i="15"/>
  <c r="CXU5" i="15" s="1"/>
  <c r="DOO10" i="15" l="1"/>
  <c r="CXV5" i="15"/>
  <c r="DOP10" i="15" l="1"/>
  <c r="DOQ10" i="15" s="1"/>
  <c r="CXW5" i="15"/>
  <c r="CXX5" i="15" s="1"/>
  <c r="DOR10" i="15" l="1"/>
  <c r="DOS10" i="15" s="1"/>
  <c r="DOT10" i="15" s="1"/>
  <c r="CXY5" i="15"/>
  <c r="DOU10" i="15" l="1"/>
  <c r="DOV10" i="15" s="1"/>
  <c r="CXZ5" i="15"/>
  <c r="CYA5" i="15" s="1"/>
  <c r="DOW10" i="15" l="1"/>
  <c r="DOX10" i="15" s="1"/>
  <c r="CYB5" i="15"/>
  <c r="DOY10" i="15" l="1"/>
  <c r="DOZ10" i="15" s="1"/>
  <c r="CYC5" i="15"/>
  <c r="CYD5" i="15" s="1"/>
  <c r="DPA10" i="15" l="1"/>
  <c r="DPB10" i="15" s="1"/>
  <c r="CYE5" i="15"/>
  <c r="DPC10" i="15" l="1"/>
  <c r="CYF5" i="15"/>
  <c r="CYG5" i="15" s="1"/>
  <c r="DPD10" i="15" l="1"/>
  <c r="DPE10" i="15" s="1"/>
  <c r="CYH5" i="15"/>
  <c r="CYI5" i="15" s="1"/>
  <c r="DPF10" i="15" l="1"/>
  <c r="CYJ5" i="15"/>
  <c r="DPG10" i="15" l="1"/>
  <c r="DPH10" i="15" s="1"/>
  <c r="CYK5" i="15"/>
  <c r="DPI10" i="15" l="1"/>
  <c r="CYL5" i="15"/>
  <c r="CYM5" i="15" s="1"/>
  <c r="DPJ10" i="15" l="1"/>
  <c r="CYN5" i="15"/>
  <c r="CYO5" i="15" s="1"/>
  <c r="DPK10" i="15" l="1"/>
  <c r="DPL10" i="15" s="1"/>
  <c r="CYP5" i="15"/>
  <c r="DPM10" i="15" l="1"/>
  <c r="DPN10" i="15" s="1"/>
  <c r="DPO10" i="15" s="1"/>
  <c r="CYQ5" i="15"/>
  <c r="DPP10" i="15" l="1"/>
  <c r="DPQ10" i="15" s="1"/>
  <c r="CYR5" i="15"/>
  <c r="CYS5" i="15" s="1"/>
  <c r="DPR10" i="15" l="1"/>
  <c r="CYT5" i="15"/>
  <c r="DPS10" i="15" l="1"/>
  <c r="CYU5" i="15"/>
  <c r="DPT10" i="15" l="1"/>
  <c r="CYV5" i="15"/>
  <c r="DPU10" i="15" l="1"/>
  <c r="CYW5" i="15"/>
  <c r="CYX5" i="15" s="1"/>
  <c r="DPV10" i="15" l="1"/>
  <c r="CYY5" i="15"/>
  <c r="DPW10" i="15" l="1"/>
  <c r="CYZ5" i="15"/>
  <c r="CZA5" i="15" s="1"/>
  <c r="DPX10" i="15" l="1"/>
  <c r="CZB5" i="15"/>
  <c r="CZC5" i="15" s="1"/>
  <c r="DPY10" i="15" l="1"/>
  <c r="CZD5" i="15"/>
  <c r="DPZ10" i="15" l="1"/>
  <c r="DQA10" i="15" s="1"/>
  <c r="CZE5" i="15"/>
  <c r="CZF5" i="15" s="1"/>
  <c r="CZG5" i="15" s="1"/>
  <c r="DQB10" i="15" l="1"/>
  <c r="CZH5" i="15"/>
  <c r="DQC10" i="15" l="1"/>
  <c r="DQD10" i="15" s="1"/>
  <c r="CZI5" i="15"/>
  <c r="DQE10" i="15" l="1"/>
  <c r="CZJ5" i="15"/>
  <c r="DQF10" i="15" l="1"/>
  <c r="CZK5" i="15"/>
  <c r="DQG10" i="15" l="1"/>
  <c r="DQH10" i="15" s="1"/>
  <c r="CZL5" i="15"/>
  <c r="CZM5" i="15" s="1"/>
  <c r="DQI10" i="15" l="1"/>
  <c r="CZN5" i="15"/>
  <c r="CZO5" i="15" s="1"/>
  <c r="DQJ10" i="15" l="1"/>
  <c r="CZP5" i="15"/>
  <c r="CZQ5" i="15" s="1"/>
  <c r="DQK10" i="15" l="1"/>
  <c r="CZR5" i="15"/>
  <c r="DQL10" i="15" l="1"/>
  <c r="DQM10" i="15" s="1"/>
  <c r="CZS5" i="15"/>
  <c r="DQN10" i="15" l="1"/>
  <c r="CZT5" i="15"/>
  <c r="DQO10" i="15" l="1"/>
  <c r="DQP10" i="15" s="1"/>
  <c r="CZU5" i="15"/>
  <c r="CZV5" i="15" s="1"/>
  <c r="DQQ10" i="15" l="1"/>
  <c r="CZW5" i="15"/>
  <c r="DQR10" i="15" l="1"/>
  <c r="DQS10" i="15" s="1"/>
  <c r="CZX5" i="15"/>
  <c r="CZY5" i="15" s="1"/>
  <c r="DQT10" i="15" l="1"/>
  <c r="DQU10" i="15" s="1"/>
  <c r="CZZ5" i="15"/>
  <c r="DAA5" i="15" s="1"/>
  <c r="DQV10" i="15" l="1"/>
  <c r="DQW10" i="15" s="1"/>
  <c r="DQX10" i="15" s="1"/>
  <c r="DAB5" i="15"/>
  <c r="DQY10" i="15" l="1"/>
  <c r="DAC5" i="15"/>
  <c r="DQZ10" i="15" l="1"/>
  <c r="DRA10" i="15" s="1"/>
  <c r="DAD5" i="15"/>
  <c r="DRB10" i="15" l="1"/>
  <c r="DRC10" i="15" s="1"/>
  <c r="DAE5" i="15"/>
  <c r="DAF5" i="15" s="1"/>
  <c r="DRD10" i="15" l="1"/>
  <c r="DAG5" i="15"/>
  <c r="DRE10" i="15" l="1"/>
  <c r="DAH5" i="15"/>
  <c r="DRF10" i="15" l="1"/>
  <c r="DAI5" i="15"/>
  <c r="DRG10" i="15" l="1"/>
  <c r="DAJ5" i="15"/>
  <c r="DRH10" i="15" l="1"/>
  <c r="DAK5" i="15"/>
  <c r="DRI10" i="15" l="1"/>
  <c r="DRJ10" i="15" s="1"/>
  <c r="DAL5" i="15"/>
  <c r="DRK10" i="15" l="1"/>
  <c r="DRL10" i="15" s="1"/>
  <c r="DRM10" i="15" s="1"/>
  <c r="DRN10" i="15" s="1"/>
  <c r="DAM5" i="15"/>
  <c r="DRO10" i="15" l="1"/>
  <c r="DAN5" i="15"/>
  <c r="DRP10" i="15" l="1"/>
  <c r="DAO5" i="15"/>
  <c r="DAP5" i="15" s="1"/>
  <c r="DRQ10" i="15" l="1"/>
  <c r="DRR10" i="15" s="1"/>
  <c r="DAQ5" i="15"/>
  <c r="DRS10" i="15" l="1"/>
  <c r="DRT10" i="15" s="1"/>
  <c r="DAR5" i="15"/>
  <c r="DAS5" i="15" s="1"/>
  <c r="DRU10" i="15" l="1"/>
  <c r="DAT5" i="15"/>
  <c r="DAU5" i="15" s="1"/>
  <c r="DRV10" i="15" l="1"/>
  <c r="DAV5" i="15"/>
  <c r="DRW10" i="15" l="1"/>
  <c r="DRX10" i="15" s="1"/>
  <c r="DAW5" i="15"/>
  <c r="DAX5" i="15" s="1"/>
  <c r="DRY10" i="15" l="1"/>
  <c r="DRZ10" i="15" s="1"/>
  <c r="DAY5" i="15"/>
  <c r="DSA10" i="15" l="1"/>
  <c r="DSB10" i="15" s="1"/>
  <c r="DAZ5" i="15"/>
  <c r="DSC10" i="15" l="1"/>
  <c r="DSD10" i="15" s="1"/>
  <c r="DBA5" i="15"/>
  <c r="DBB5" i="15" s="1"/>
  <c r="DSE10" i="15" l="1"/>
  <c r="DSF10" i="15" s="1"/>
  <c r="DBC5" i="15"/>
  <c r="DBD5" i="15" s="1"/>
  <c r="DSG10" i="15" l="1"/>
  <c r="DBE5" i="15"/>
  <c r="DBF5" i="15" s="1"/>
  <c r="DSH10" i="15" l="1"/>
  <c r="DBG5" i="15"/>
  <c r="DBH5" i="15" s="1"/>
  <c r="DSI10" i="15" l="1"/>
  <c r="DBI5" i="15"/>
  <c r="DSJ10" i="15" l="1"/>
  <c r="DSK10" i="15" s="1"/>
  <c r="DBJ5" i="15"/>
  <c r="DBK5" i="15" s="1"/>
  <c r="DBL5" i="15" s="1"/>
  <c r="DSL10" i="15" l="1"/>
  <c r="DSM10" i="15" s="1"/>
  <c r="DSN10" i="15" s="1"/>
  <c r="DBM5" i="15"/>
  <c r="DBN5" i="15" s="1"/>
  <c r="DBO5" i="15" s="1"/>
  <c r="DSO10" i="15" l="1"/>
  <c r="DBP5" i="15"/>
  <c r="DBQ5" i="15" s="1"/>
  <c r="DSP10" i="15" l="1"/>
  <c r="DSQ10" i="15" s="1"/>
  <c r="DBR5" i="15"/>
  <c r="DSR10" i="15" l="1"/>
  <c r="DSS10" i="15" s="1"/>
  <c r="DBS5" i="15"/>
  <c r="DBT5" i="15" s="1"/>
  <c r="DST10" i="15" l="1"/>
  <c r="DSU10" i="15" s="1"/>
  <c r="DBU5" i="15"/>
  <c r="DBV5" i="15" s="1"/>
  <c r="DSV10" i="15" l="1"/>
  <c r="DBW5" i="15"/>
  <c r="DBX5" i="15" s="1"/>
  <c r="DBY5" i="15" s="1"/>
  <c r="DSW10" i="15" l="1"/>
  <c r="DBZ5" i="15"/>
  <c r="DSX10" i="15" l="1"/>
  <c r="DCA5" i="15"/>
  <c r="DSY10" i="15" l="1"/>
  <c r="DCB5" i="15"/>
  <c r="DCC5" i="15" s="1"/>
  <c r="DSZ10" i="15" l="1"/>
  <c r="DCD5" i="15"/>
  <c r="DCE5" i="15" s="1"/>
  <c r="DTA10" i="15" l="1"/>
  <c r="DCF5" i="15"/>
  <c r="DCG5" i="15" s="1"/>
  <c r="DTB10" i="15" l="1"/>
  <c r="DTC10" i="15" s="1"/>
  <c r="DCH5" i="15"/>
  <c r="DCI5" i="15" s="1"/>
  <c r="DTD10" i="15" l="1"/>
  <c r="DTE10" i="15" s="1"/>
  <c r="DCJ5" i="15"/>
  <c r="DTF10" i="15" l="1"/>
  <c r="DTG10" i="15" s="1"/>
  <c r="DTH10" i="15" s="1"/>
  <c r="DCK5" i="15"/>
  <c r="DTI10" i="15" l="1"/>
  <c r="DTJ10" i="15" s="1"/>
  <c r="DCL5" i="15"/>
  <c r="DTK10" i="15" l="1"/>
  <c r="DCM5" i="15"/>
  <c r="DCN5" i="15" s="1"/>
  <c r="DTL10" i="15" l="1"/>
  <c r="DCO5" i="15"/>
  <c r="DCP5" i="15" s="1"/>
  <c r="DCQ5" i="15" s="1"/>
  <c r="DTM10" i="15" l="1"/>
  <c r="DCR5" i="15"/>
  <c r="DCS5" i="15" s="1"/>
  <c r="DCT5" i="15" s="1"/>
  <c r="DTN10" i="15" l="1"/>
  <c r="DCU5" i="15"/>
  <c r="DCV5" i="15" s="1"/>
  <c r="DTO10" i="15" l="1"/>
  <c r="DCW5" i="15"/>
  <c r="DCX5" i="15" s="1"/>
  <c r="DTP10" i="15" l="1"/>
  <c r="DTQ10" i="15" s="1"/>
  <c r="DCY5" i="15"/>
  <c r="DTR10" i="15" l="1"/>
  <c r="DCZ5" i="15"/>
  <c r="DDA5" i="15" s="1"/>
  <c r="DTS10" i="15" l="1"/>
  <c r="DDB5" i="15"/>
  <c r="DDC5" i="15" s="1"/>
  <c r="DDD5" i="15" s="1"/>
  <c r="DTT10" i="15" l="1"/>
  <c r="DTU10" i="15" s="1"/>
  <c r="DDE5" i="15"/>
  <c r="DDF5" i="15" s="1"/>
  <c r="DDG5" i="15" s="1"/>
  <c r="DTV10" i="15" l="1"/>
  <c r="DDH5" i="15"/>
  <c r="DDI5" i="15" s="1"/>
  <c r="DTW10" i="15" l="1"/>
  <c r="DTX10" i="15" s="1"/>
  <c r="DDJ5" i="15"/>
  <c r="DDK5" i="15" s="1"/>
  <c r="DTY10" i="15" l="1"/>
  <c r="DDL5" i="15"/>
  <c r="DTZ10" i="15" l="1"/>
  <c r="DDM5" i="15"/>
  <c r="DUA10" i="15" l="1"/>
  <c r="DUB10" i="15" s="1"/>
  <c r="DDN5" i="15"/>
  <c r="DDO5" i="15" s="1"/>
  <c r="DDP5" i="15" s="1"/>
  <c r="DUC10" i="15" l="1"/>
  <c r="DUD10" i="15" s="1"/>
  <c r="DDQ5" i="15"/>
  <c r="DUE10" i="15" l="1"/>
  <c r="DDR5" i="15"/>
  <c r="DUF10" i="15" l="1"/>
  <c r="DUG10" i="15" s="1"/>
  <c r="DDS5" i="15"/>
  <c r="DUH10" i="15" l="1"/>
  <c r="DUI10" i="15" s="1"/>
  <c r="DUJ10" i="15" s="1"/>
  <c r="DDT5" i="15"/>
  <c r="DDU5" i="15" s="1"/>
  <c r="DUK10" i="15" l="1"/>
  <c r="DDV5" i="15"/>
  <c r="DDW5" i="15" s="1"/>
  <c r="DDX5" i="15" s="1"/>
  <c r="DUL10" i="15" l="1"/>
  <c r="DDY5" i="15"/>
  <c r="DDZ5" i="15" s="1"/>
  <c r="DUM10" i="15" l="1"/>
  <c r="DEA5" i="15"/>
  <c r="DEB5" i="15" s="1"/>
  <c r="DUN10" i="15" l="1"/>
  <c r="DUO10" i="15" s="1"/>
  <c r="DEC5" i="15"/>
  <c r="DUP10" i="15" l="1"/>
  <c r="DED5" i="15"/>
  <c r="DUQ10" i="15" l="1"/>
  <c r="DEE5" i="15"/>
  <c r="DUR10" i="15" l="1"/>
  <c r="DEF5" i="15"/>
  <c r="DUS10" i="15" l="1"/>
  <c r="DUT10" i="15" s="1"/>
  <c r="DEG5" i="15"/>
  <c r="DEH5" i="15" s="1"/>
  <c r="DUU10" i="15" l="1"/>
  <c r="DEI5" i="15"/>
  <c r="DUV10" i="15" l="1"/>
  <c r="DEJ5" i="15"/>
  <c r="DUW10" i="15" l="1"/>
  <c r="DEK5" i="15"/>
  <c r="DUX10" i="15" l="1"/>
  <c r="DEL5" i="15"/>
  <c r="DUY10" i="15" l="1"/>
  <c r="DEM5" i="15"/>
  <c r="DUZ10" i="15" l="1"/>
  <c r="DEN5" i="15"/>
  <c r="DVA10" i="15" l="1"/>
  <c r="DVB10" i="15" s="1"/>
  <c r="DEO5" i="15"/>
  <c r="DEP5" i="15" s="1"/>
  <c r="DEQ5" i="15" s="1"/>
  <c r="DVC10" i="15" l="1"/>
  <c r="DVD10" i="15" s="1"/>
  <c r="DVE10" i="15" s="1"/>
  <c r="DER5" i="15"/>
  <c r="DVF10" i="15" l="1"/>
  <c r="DVG10" i="15" s="1"/>
  <c r="DES5" i="15"/>
  <c r="DVH10" i="15" l="1"/>
  <c r="DVI10" i="15" s="1"/>
  <c r="DET5" i="15"/>
  <c r="DEU5" i="15" s="1"/>
  <c r="DVJ10" i="15" l="1"/>
  <c r="DEV5" i="15"/>
  <c r="DEW5" i="15" s="1"/>
  <c r="DVK10" i="15" l="1"/>
  <c r="DEX5" i="15"/>
  <c r="DVL10" i="15" l="1"/>
  <c r="DVM10" i="15" s="1"/>
  <c r="DEY5" i="15"/>
  <c r="DEZ5" i="15" s="1"/>
  <c r="DVN10" i="15" l="1"/>
  <c r="DFA5" i="15"/>
  <c r="DVO10" i="15" l="1"/>
  <c r="DVP10" i="15" s="1"/>
  <c r="DFB5" i="15"/>
  <c r="DFC5" i="15" s="1"/>
  <c r="DVQ10" i="15" l="1"/>
  <c r="DVR10" i="15" s="1"/>
  <c r="DFD5" i="15"/>
  <c r="DFE5" i="15" s="1"/>
  <c r="DVS10" i="15" l="1"/>
  <c r="DFF5" i="15"/>
  <c r="DVT10" i="15" l="1"/>
  <c r="DFG5" i="15"/>
  <c r="DFH5" i="15" s="1"/>
  <c r="DVU10" i="15" l="1"/>
  <c r="DVV10" i="15" s="1"/>
  <c r="DFI5" i="15"/>
  <c r="DFJ5" i="15" s="1"/>
  <c r="DFK5" i="15" s="1"/>
  <c r="DVW10" i="15" l="1"/>
  <c r="DVX10" i="15" s="1"/>
  <c r="DFL5" i="15"/>
  <c r="DFM5" i="15" s="1"/>
  <c r="DFN5" i="15" s="1"/>
  <c r="DVY10" i="15" l="1"/>
  <c r="DFO5" i="15"/>
  <c r="DFP5" i="15" s="1"/>
  <c r="DVZ10" i="15" l="1"/>
  <c r="DWA10" i="15" s="1"/>
  <c r="DFQ5" i="15"/>
  <c r="DWB10" i="15" l="1"/>
  <c r="DFR5" i="15"/>
  <c r="DFS5" i="15" s="1"/>
  <c r="DWC10" i="15" l="1"/>
  <c r="DFT5" i="15"/>
  <c r="DWD10" i="15" l="1"/>
  <c r="DFU5" i="15"/>
  <c r="DWE10" i="15" l="1"/>
  <c r="DFV5" i="15"/>
  <c r="DWF10" i="15" l="1"/>
  <c r="DFW5" i="15"/>
  <c r="DFX5" i="15" s="1"/>
  <c r="DWG10" i="15" l="1"/>
  <c r="DFY5" i="15"/>
  <c r="DWH10" i="15" l="1"/>
  <c r="DFZ5" i="15"/>
  <c r="DWI10" i="15" l="1"/>
  <c r="DGA5" i="15"/>
  <c r="DGB5" i="15" s="1"/>
  <c r="DWJ10" i="15" l="1"/>
  <c r="DWK10" i="15" s="1"/>
  <c r="DGC5" i="15"/>
  <c r="DWL10" i="15" l="1"/>
  <c r="DGD5" i="15"/>
  <c r="DGE5" i="15" s="1"/>
  <c r="DWM10" i="15" l="1"/>
  <c r="DWN10" i="15" s="1"/>
  <c r="DGF5" i="15"/>
  <c r="DWO10" i="15" l="1"/>
  <c r="DWP10" i="15" s="1"/>
  <c r="DGG5" i="15"/>
  <c r="DGH5" i="15" s="1"/>
  <c r="DWQ10" i="15" l="1"/>
  <c r="DGI5" i="15"/>
  <c r="DWR10" i="15" l="1"/>
  <c r="DWS10" i="15" s="1"/>
  <c r="DGJ5" i="15"/>
  <c r="DGK5" i="15" s="1"/>
  <c r="DWT10" i="15" l="1"/>
  <c r="DGL5" i="15"/>
  <c r="DWU10" i="15" l="1"/>
  <c r="DGM5" i="15"/>
  <c r="DGN5" i="15" s="1"/>
  <c r="DWV10" i="15" l="1"/>
  <c r="DGO5" i="15"/>
  <c r="DWW10" i="15" l="1"/>
  <c r="DWX10" i="15" s="1"/>
  <c r="DGP5" i="15"/>
  <c r="DWY10" i="15" l="1"/>
  <c r="DGQ5" i="15"/>
  <c r="DWZ10" i="15" l="1"/>
  <c r="DGR5" i="15"/>
  <c r="DXA10" i="15" l="1"/>
  <c r="DGS5" i="15"/>
  <c r="DXB10" i="15" l="1"/>
  <c r="DXC10" i="15" s="1"/>
  <c r="DGT5" i="15"/>
  <c r="DXD10" i="15" l="1"/>
  <c r="DXE10" i="15" s="1"/>
  <c r="DGU5" i="15"/>
  <c r="DGV5" i="15" s="1"/>
  <c r="DXF10" i="15" l="1"/>
  <c r="DXG10" i="15" s="1"/>
  <c r="DXH10" i="15" s="1"/>
  <c r="DXI10" i="15" s="1"/>
  <c r="DGW5" i="15"/>
  <c r="DXJ10" i="15" l="1"/>
  <c r="DGX5" i="15"/>
  <c r="DXK10" i="15" l="1"/>
  <c r="DGY5" i="15"/>
  <c r="DGZ5" i="15" s="1"/>
  <c r="DXL10" i="15" l="1"/>
  <c r="DHA5" i="15"/>
  <c r="DHB5" i="15" s="1"/>
  <c r="DXM10" i="15" l="1"/>
  <c r="DHC5" i="15"/>
  <c r="DXN10" i="15" l="1"/>
  <c r="DHD5" i="15"/>
  <c r="DHE5" i="15" s="1"/>
  <c r="DXO10" i="15" l="1"/>
  <c r="DXP10" i="15" s="1"/>
  <c r="DHF5" i="15"/>
  <c r="DHG5" i="15" s="1"/>
  <c r="DHH5" i="15" s="1"/>
  <c r="DXQ10" i="15" l="1"/>
  <c r="DHI5" i="15"/>
  <c r="DHJ5" i="15" s="1"/>
  <c r="DXR10" i="15" l="1"/>
  <c r="DXS10" i="15" s="1"/>
  <c r="DXT10" i="15" s="1"/>
  <c r="DHK5" i="15"/>
  <c r="DHL5" i="15" s="1"/>
  <c r="DXU10" i="15" l="1"/>
  <c r="DHM5" i="15"/>
  <c r="DHN5" i="15" s="1"/>
  <c r="DXV10" i="15" l="1"/>
  <c r="DHO5" i="15"/>
  <c r="DHP5" i="15" s="1"/>
  <c r="DXW10" i="15" l="1"/>
  <c r="DXX10" i="15" s="1"/>
  <c r="DHQ5" i="15"/>
  <c r="DXY10" i="15" l="1"/>
  <c r="DXZ10" i="15" s="1"/>
  <c r="DYA10" i="15" s="1"/>
  <c r="DHR5" i="15"/>
  <c r="DYB10" i="15" l="1"/>
  <c r="DHS5" i="15"/>
  <c r="DHT5" i="15" s="1"/>
  <c r="DYC10" i="15" l="1"/>
  <c r="DHU5" i="15"/>
  <c r="DHV5" i="15" s="1"/>
  <c r="DYD10" i="15" l="1"/>
  <c r="DYE10" i="15" s="1"/>
  <c r="DHW5" i="15"/>
  <c r="DHX5" i="15" s="1"/>
  <c r="DHY5" i="15" s="1"/>
  <c r="DYF10" i="15" l="1"/>
  <c r="DYG10" i="15" s="1"/>
  <c r="DHZ5" i="15"/>
  <c r="DIA5" i="15" s="1"/>
  <c r="DYH10" i="15" l="1"/>
  <c r="DYI10" i="15" s="1"/>
  <c r="DIB5" i="15"/>
  <c r="DYJ10" i="15" l="1"/>
  <c r="DIC5" i="15"/>
  <c r="DID5" i="15" s="1"/>
  <c r="DYK10" i="15" l="1"/>
  <c r="DYL10" i="15" s="1"/>
  <c r="DIE5" i="15"/>
  <c r="DYM10" i="15" l="1"/>
  <c r="DYN10" i="15" s="1"/>
  <c r="DIF5" i="15"/>
  <c r="DYO10" i="15" l="1"/>
  <c r="DIG5" i="15"/>
  <c r="DYP10" i="15" l="1"/>
  <c r="DIH5" i="15"/>
  <c r="DII5" i="15" s="1"/>
  <c r="DIJ5" i="15" s="1"/>
  <c r="DYQ10" i="15" l="1"/>
  <c r="DYR10" i="15" s="1"/>
  <c r="DIK5" i="15"/>
  <c r="DYS10" i="15" l="1"/>
  <c r="DIL5" i="15"/>
  <c r="DYT10" i="15" l="1"/>
  <c r="DYU10" i="15" s="1"/>
  <c r="DIM5" i="15"/>
  <c r="DYV10" i="15" l="1"/>
  <c r="DYW10" i="15" s="1"/>
  <c r="DIN5" i="15"/>
  <c r="DYX10" i="15" l="1"/>
  <c r="DIO5" i="15"/>
  <c r="DYY10" i="15" l="1"/>
  <c r="DYZ10" i="15" s="1"/>
  <c r="DIP5" i="15"/>
  <c r="DZA10" i="15" l="1"/>
  <c r="DIQ5" i="15"/>
  <c r="DZB10" i="15" l="1"/>
  <c r="DIR5" i="15"/>
  <c r="DIS5" i="15" s="1"/>
  <c r="DIT5" i="15" s="1"/>
  <c r="DZC10" i="15" l="1"/>
  <c r="DIU5" i="15"/>
  <c r="DZD10" i="15" l="1"/>
  <c r="DZE10" i="15" s="1"/>
  <c r="DIV5" i="15"/>
  <c r="DZF10" i="15" l="1"/>
  <c r="DIW5" i="15"/>
  <c r="DZG10" i="15" l="1"/>
  <c r="DIX5" i="15"/>
  <c r="DZH10" i="15" l="1"/>
  <c r="DIY5" i="15"/>
  <c r="DZI10" i="15" l="1"/>
  <c r="DIZ5" i="15"/>
  <c r="DZJ10" i="15" l="1"/>
  <c r="DZK10" i="15" s="1"/>
  <c r="DJA5" i="15"/>
  <c r="DZL10" i="15" l="1"/>
  <c r="DZM10" i="15" s="1"/>
  <c r="DJB5" i="15"/>
  <c r="DJC5" i="15" s="1"/>
  <c r="DZN10" i="15" l="1"/>
  <c r="DJD5" i="15"/>
  <c r="DZO10" i="15" l="1"/>
  <c r="DJE5" i="15"/>
  <c r="DZP10" i="15" l="1"/>
  <c r="DZQ10" i="15" s="1"/>
  <c r="DJF5" i="15"/>
  <c r="DZR10" i="15" l="1"/>
  <c r="DJG5" i="15"/>
  <c r="DJH5" i="15" s="1"/>
  <c r="DZS10" i="15" l="1"/>
  <c r="DJI5" i="15"/>
  <c r="DJJ5" i="15" s="1"/>
  <c r="DZT10" i="15" l="1"/>
  <c r="DZU10" i="15" s="1"/>
  <c r="DJK5" i="15"/>
  <c r="DJL5" i="15" s="1"/>
  <c r="DJM5" i="15" s="1"/>
  <c r="DZV10" i="15" l="1"/>
  <c r="DJN5" i="15"/>
  <c r="DJO5" i="15" s="1"/>
  <c r="DZW10" i="15" l="1"/>
  <c r="DZX10" i="15" s="1"/>
  <c r="DJP5" i="15"/>
  <c r="DJQ5" i="15" s="1"/>
  <c r="DZY10" i="15" l="1"/>
  <c r="DZZ10" i="15" s="1"/>
  <c r="DJR5" i="15"/>
  <c r="DJS5" i="15" s="1"/>
  <c r="EAA10" i="15" l="1"/>
  <c r="DJT5" i="15"/>
  <c r="DJU5" i="15" s="1"/>
  <c r="EAB10" i="15" l="1"/>
  <c r="DJV5" i="15"/>
  <c r="DJW5" i="15" s="1"/>
  <c r="EAC10" i="15" l="1"/>
  <c r="DJX5" i="15"/>
  <c r="EAD10" i="15" l="1"/>
  <c r="EAE10" i="15" s="1"/>
  <c r="DJY5" i="15"/>
  <c r="EAF10" i="15" l="1"/>
  <c r="DJZ5" i="15"/>
  <c r="EAG10" i="15" l="1"/>
  <c r="DKA5" i="15"/>
  <c r="EAH10" i="15" l="1"/>
  <c r="DKB5" i="15"/>
  <c r="EAI10" i="15" l="1"/>
  <c r="EAJ10" i="15" s="1"/>
  <c r="DKC5" i="15"/>
  <c r="EAK10" i="15" l="1"/>
  <c r="EAL10" i="15" s="1"/>
  <c r="DKD5" i="15"/>
  <c r="EAM10" i="15" l="1"/>
  <c r="DKE5" i="15"/>
  <c r="EAN10" i="15" l="1"/>
  <c r="DKF5" i="15"/>
  <c r="EAO10" i="15" l="1"/>
  <c r="DKG5" i="15"/>
  <c r="EAP10" i="15" l="1"/>
  <c r="EAQ10" i="15" s="1"/>
  <c r="EAR10" i="15" s="1"/>
  <c r="DKH5" i="15"/>
  <c r="EAS10" i="15" l="1"/>
  <c r="EAT10" i="15" s="1"/>
  <c r="DKI5" i="15"/>
  <c r="EAU10" i="15" l="1"/>
  <c r="DKJ5" i="15"/>
  <c r="EAV10" i="15" l="1"/>
  <c r="EAW10" i="15" s="1"/>
  <c r="DKK5" i="15"/>
  <c r="EAX10" i="15" l="1"/>
  <c r="EAY10" i="15" s="1"/>
  <c r="DKL5" i="15"/>
  <c r="EAZ10" i="15" l="1"/>
  <c r="EBA10" i="15" s="1"/>
  <c r="DKM5" i="15"/>
  <c r="DKN5" i="15" s="1"/>
  <c r="DKO5" i="15" s="1"/>
  <c r="EBB10" i="15" l="1"/>
  <c r="DKP5" i="15"/>
  <c r="EBC10" i="15" l="1"/>
  <c r="DKQ5" i="15"/>
  <c r="EBD10" i="15" l="1"/>
  <c r="EBE10" i="15" s="1"/>
  <c r="DKR5" i="15"/>
  <c r="EBF10" i="15" l="1"/>
  <c r="EBG10" i="15" s="1"/>
  <c r="DKS5" i="15"/>
  <c r="EBH10" i="15" l="1"/>
  <c r="DKT5" i="15"/>
  <c r="EBI10" i="15" l="1"/>
  <c r="DKU5" i="15"/>
  <c r="EBJ10" i="15" l="1"/>
  <c r="DKV5" i="15"/>
  <c r="DKW5" i="15" s="1"/>
  <c r="DKX5" i="15" s="1"/>
  <c r="EBK10" i="15" l="1"/>
  <c r="DKY5" i="15"/>
  <c r="EBL10" i="15" l="1"/>
  <c r="EBM10" i="15" s="1"/>
  <c r="DKZ5" i="15"/>
  <c r="EBN10" i="15" l="1"/>
  <c r="DLA5" i="15"/>
  <c r="EBO10" i="15" l="1"/>
  <c r="DLB5" i="15"/>
  <c r="EBP10" i="15" l="1"/>
  <c r="DLC5" i="15"/>
  <c r="EBQ10" i="15" l="1"/>
  <c r="DLD5" i="15"/>
  <c r="DLE5" i="15" s="1"/>
  <c r="EBR10" i="15" l="1"/>
  <c r="EBS10" i="15" s="1"/>
  <c r="DLF5" i="15"/>
  <c r="DLG5" i="15" s="1"/>
  <c r="DLH5" i="15" s="1"/>
  <c r="EBT10" i="15" l="1"/>
  <c r="EBU10" i="15" s="1"/>
  <c r="DLI5" i="15"/>
  <c r="EBV10" i="15" l="1"/>
  <c r="EBW10" i="15" s="1"/>
  <c r="DLJ5" i="15"/>
  <c r="EBX10" i="15" l="1"/>
  <c r="DLK5" i="15"/>
  <c r="EBY10" i="15" l="1"/>
  <c r="DLL5" i="15"/>
  <c r="EBZ10" i="15" l="1"/>
  <c r="DLM5" i="15"/>
  <c r="DLN5" i="15" s="1"/>
  <c r="ECA10" i="15" l="1"/>
  <c r="DLO5" i="15"/>
  <c r="DLP5" i="15" s="1"/>
  <c r="ECB10" i="15" l="1"/>
  <c r="DLQ5" i="15"/>
  <c r="ECC10" i="15" l="1"/>
  <c r="DLR5" i="15"/>
  <c r="ECD10" i="15" l="1"/>
  <c r="ECE10" i="15" s="1"/>
  <c r="DLS5" i="15"/>
  <c r="ECF10" i="15" l="1"/>
  <c r="ECG10" i="15" s="1"/>
  <c r="DLT5" i="15"/>
  <c r="ECH10" i="15" l="1"/>
  <c r="ECI10" i="15" s="1"/>
  <c r="ECJ10" i="15" s="1"/>
  <c r="DLU5" i="15"/>
  <c r="DLV5" i="15" s="1"/>
  <c r="ECK10" i="15" l="1"/>
  <c r="ECL10" i="15" s="1"/>
  <c r="DLW5" i="15"/>
  <c r="DLX5" i="15" s="1"/>
  <c r="ECM10" i="15" l="1"/>
  <c r="DLY5" i="15"/>
  <c r="DLZ5" i="15" s="1"/>
  <c r="ECN10" i="15" l="1"/>
  <c r="ECO10" i="15" s="1"/>
  <c r="DMA5" i="15"/>
  <c r="ECP10" i="15" l="1"/>
  <c r="ECQ10" i="15" s="1"/>
  <c r="DMB5" i="15"/>
  <c r="DMC5" i="15" s="1"/>
  <c r="ECR10" i="15" l="1"/>
  <c r="DMD5" i="15"/>
  <c r="ECS10" i="15" l="1"/>
  <c r="DME5" i="15"/>
  <c r="DMF5" i="15" s="1"/>
  <c r="ECT10" i="15" l="1"/>
  <c r="DMG5" i="15"/>
  <c r="ECU10" i="15" l="1"/>
  <c r="DMH5" i="15"/>
  <c r="ECV10" i="15" l="1"/>
  <c r="ECW10" i="15" s="1"/>
  <c r="DMI5" i="15"/>
  <c r="DMJ5" i="15" s="1"/>
  <c r="ECX10" i="15" l="1"/>
  <c r="ECY10" i="15" s="1"/>
  <c r="DMK5" i="15"/>
  <c r="DML5" i="15" s="1"/>
  <c r="ECZ10" i="15" l="1"/>
  <c r="DMM5" i="15"/>
  <c r="DMN5" i="15" s="1"/>
  <c r="EDA10" i="15" l="1"/>
  <c r="EDB10" i="15" s="1"/>
  <c r="DMO5" i="15"/>
  <c r="DMP5" i="15" s="1"/>
  <c r="EDC10" i="15" l="1"/>
  <c r="DMQ5" i="15"/>
  <c r="EDD10" i="15" l="1"/>
  <c r="EDE10" i="15" s="1"/>
  <c r="DMR5" i="15"/>
  <c r="EDF10" i="15" l="1"/>
  <c r="EDG10" i="15" s="1"/>
  <c r="DMS5" i="15"/>
  <c r="EDH10" i="15" l="1"/>
  <c r="EDI10" i="15" s="1"/>
  <c r="DMT5" i="15"/>
  <c r="DMU5" i="15" s="1"/>
  <c r="EDJ10" i="15" l="1"/>
  <c r="EDK10" i="15" s="1"/>
  <c r="DMV5" i="15"/>
  <c r="EDL10" i="15" l="1"/>
  <c r="DMW5" i="15"/>
  <c r="EDM10" i="15" l="1"/>
  <c r="EDN10" i="15" s="1"/>
  <c r="DMX5" i="15"/>
  <c r="DMY5" i="15" s="1"/>
  <c r="EDO10" i="15" l="1"/>
  <c r="DMZ5" i="15"/>
  <c r="DNA5" i="15" s="1"/>
  <c r="EDP10" i="15" l="1"/>
  <c r="DNB5" i="15"/>
  <c r="EDQ10" i="15" l="1"/>
  <c r="DNC5" i="15"/>
  <c r="EDR10" i="15" l="1"/>
  <c r="EDS10" i="15" s="1"/>
  <c r="DND5" i="15"/>
  <c r="EDT10" i="15" l="1"/>
  <c r="DNE5" i="15"/>
  <c r="DNF5" i="15" s="1"/>
  <c r="EDU10" i="15" l="1"/>
  <c r="DNG5" i="15"/>
  <c r="DNH5" i="15" s="1"/>
  <c r="EDV10" i="15" l="1"/>
  <c r="DNI5" i="15"/>
  <c r="EDW10" i="15" l="1"/>
  <c r="EDX10" i="15" s="1"/>
  <c r="EDY10" i="15" s="1"/>
  <c r="DNJ5" i="15"/>
  <c r="EDZ10" i="15" l="1"/>
  <c r="DNK5" i="15"/>
  <c r="EEA10" i="15" l="1"/>
  <c r="DNL5" i="15"/>
  <c r="EEB10" i="15" l="1"/>
  <c r="EEC10" i="15" s="1"/>
  <c r="DNM5" i="15"/>
  <c r="DNN5" i="15" s="1"/>
  <c r="EED10" i="15" l="1"/>
  <c r="DNO5" i="15"/>
  <c r="EEE10" i="15" l="1"/>
  <c r="EEF10" i="15" s="1"/>
  <c r="DNP5" i="15"/>
  <c r="EEG10" i="15" l="1"/>
  <c r="EEH10" i="15" s="1"/>
  <c r="DNQ5" i="15"/>
  <c r="DNR5" i="15" s="1"/>
  <c r="EEI10" i="15" l="1"/>
  <c r="DNS5" i="15"/>
  <c r="DNT5" i="15" s="1"/>
  <c r="EEJ10" i="15" l="1"/>
  <c r="EEK10" i="15" s="1"/>
  <c r="DNU5" i="15"/>
  <c r="DNV5" i="15" s="1"/>
  <c r="EEL10" i="15" l="1"/>
  <c r="EEM10" i="15" s="1"/>
  <c r="DNW5" i="15"/>
  <c r="DNX5" i="15" s="1"/>
  <c r="EEN10" i="15" l="1"/>
  <c r="DNY5" i="15"/>
  <c r="EEO10" i="15" l="1"/>
  <c r="EEP10" i="15" s="1"/>
  <c r="DNZ5" i="15"/>
  <c r="EEQ10" i="15" l="1"/>
  <c r="EER10" i="15" s="1"/>
  <c r="DOA5" i="15"/>
  <c r="DOB5" i="15" s="1"/>
  <c r="EES10" i="15" l="1"/>
  <c r="EET10" i="15" s="1"/>
  <c r="DOC5" i="15"/>
  <c r="DOD5" i="15" s="1"/>
  <c r="EEU10" i="15" l="1"/>
  <c r="DOE5" i="15"/>
  <c r="DOF5" i="15" s="1"/>
  <c r="EEV10" i="15" l="1"/>
  <c r="DOG5" i="15"/>
  <c r="DOH5" i="15" s="1"/>
  <c r="EEW10" i="15" l="1"/>
  <c r="DOI5" i="15"/>
  <c r="DOJ5" i="15" s="1"/>
  <c r="DOK5" i="15" s="1"/>
  <c r="EEX10" i="15" l="1"/>
  <c r="EEY10" i="15" s="1"/>
  <c r="DOL5" i="15"/>
  <c r="DOM5" i="15" s="1"/>
  <c r="EEZ10" i="15" l="1"/>
  <c r="EFA10" i="15" s="1"/>
  <c r="DON5" i="15"/>
  <c r="EFB10" i="15" l="1"/>
  <c r="DOO5" i="15"/>
  <c r="EFC10" i="15" l="1"/>
  <c r="DOP5" i="15"/>
  <c r="DOQ5" i="15" s="1"/>
  <c r="EFD10" i="15" l="1"/>
  <c r="DOR5" i="15"/>
  <c r="DOS5" i="15" s="1"/>
  <c r="EFE10" i="15" l="1"/>
  <c r="DOT5" i="15"/>
  <c r="DOU5" i="15" s="1"/>
  <c r="EFF10" i="15" l="1"/>
  <c r="DOV5" i="15"/>
  <c r="DOW5" i="15" s="1"/>
  <c r="EFG10" i="15" l="1"/>
  <c r="DOX5" i="15"/>
  <c r="EFH10" i="15" l="1"/>
  <c r="DOY5" i="15"/>
  <c r="EFI10" i="15" l="1"/>
  <c r="DOZ5" i="15"/>
  <c r="EFJ10" i="15" l="1"/>
  <c r="EFK10" i="15" s="1"/>
  <c r="DPA5" i="15"/>
  <c r="DPB5" i="15" s="1"/>
  <c r="DPC5" i="15" s="1"/>
  <c r="EFL10" i="15" l="1"/>
  <c r="DPD5" i="15"/>
  <c r="EFM10" i="15" l="1"/>
  <c r="DPE5" i="15"/>
  <c r="DPF5" i="15" s="1"/>
  <c r="EFN10" i="15" l="1"/>
  <c r="DPG5" i="15"/>
  <c r="DPH5" i="15" s="1"/>
  <c r="EFO10" i="15" l="1"/>
  <c r="DPI5" i="15"/>
  <c r="DPJ5" i="15" s="1"/>
  <c r="EFP10" i="15" l="1"/>
  <c r="DPK5" i="15"/>
  <c r="EFQ10" i="15" l="1"/>
  <c r="DPL5" i="15"/>
  <c r="EFR10" i="15" l="1"/>
  <c r="DPM5" i="15"/>
  <c r="EFS10" i="15" l="1"/>
  <c r="DPN5" i="15"/>
  <c r="DPO5" i="15" s="1"/>
  <c r="EFT10" i="15" l="1"/>
  <c r="DPP5" i="15"/>
  <c r="EFU10" i="15" l="1"/>
  <c r="DPQ5" i="15"/>
  <c r="DPR5" i="15" s="1"/>
  <c r="EFV10" i="15" l="1"/>
  <c r="EFW10" i="15" s="1"/>
  <c r="DPS5" i="15"/>
  <c r="DPT5" i="15" s="1"/>
  <c r="EFX10" i="15" l="1"/>
  <c r="EFY10" i="15" s="1"/>
  <c r="DPU5" i="15"/>
  <c r="EFZ10" i="15" l="1"/>
  <c r="DPV5" i="15"/>
  <c r="EGA10" i="15" l="1"/>
  <c r="DPW5" i="15"/>
  <c r="EGB10" i="15" l="1"/>
  <c r="EGC10" i="15" s="1"/>
  <c r="DPX5" i="15"/>
  <c r="EGD10" i="15" l="1"/>
  <c r="EGE10" i="15" s="1"/>
  <c r="DPY5" i="15"/>
  <c r="DPZ5" i="15" s="1"/>
  <c r="DQA5" i="15" s="1"/>
  <c r="EGF10" i="15" l="1"/>
  <c r="EGG10" i="15" s="1"/>
  <c r="DQB5" i="15"/>
  <c r="EGH10" i="15" l="1"/>
  <c r="DQC5" i="15"/>
  <c r="EGI10" i="15" l="1"/>
  <c r="DQD5" i="15"/>
  <c r="EGJ10" i="15" l="1"/>
  <c r="EGK10" i="15" s="1"/>
  <c r="DQE5" i="15"/>
  <c r="EGL10" i="15" l="1"/>
  <c r="EGM10" i="15" s="1"/>
  <c r="EGN10" i="15" s="1"/>
  <c r="DQF5" i="15"/>
  <c r="DQG5" i="15" s="1"/>
  <c r="EGO10" i="15" l="1"/>
  <c r="EGP10" i="15" s="1"/>
  <c r="DQH5" i="15"/>
  <c r="DQI5" i="15" s="1"/>
  <c r="EGQ10" i="15" l="1"/>
  <c r="EGR10" i="15" s="1"/>
  <c r="DQJ5" i="15"/>
  <c r="EGS10" i="15" l="1"/>
  <c r="DQK5" i="15"/>
  <c r="EGT10" i="15" l="1"/>
  <c r="EGU10" i="15" s="1"/>
  <c r="EGV10" i="15" s="1"/>
  <c r="DQL5" i="15"/>
  <c r="EGW10" i="15" l="1"/>
  <c r="DQM5" i="15"/>
  <c r="DQN5" i="15" s="1"/>
  <c r="EGX10" i="15" l="1"/>
  <c r="DQO5" i="15"/>
  <c r="EGY10" i="15" l="1"/>
  <c r="EGZ10" i="15" s="1"/>
  <c r="DQP5" i="15"/>
  <c r="EHA10" i="15" l="1"/>
  <c r="EHB10" i="15" s="1"/>
  <c r="DQQ5" i="15"/>
  <c r="EHC10" i="15" l="1"/>
  <c r="DQR5" i="15"/>
  <c r="EHD10" i="15" l="1"/>
  <c r="DQS5" i="15"/>
  <c r="EHE10" i="15" l="1"/>
  <c r="DQT5" i="15"/>
  <c r="DQU5" i="15" s="1"/>
  <c r="EHF10" i="15" l="1"/>
  <c r="EHG10" i="15" s="1"/>
  <c r="DQV5" i="15"/>
  <c r="EHH10" i="15" l="1"/>
  <c r="EHI10" i="15" s="1"/>
  <c r="DQW5" i="15"/>
  <c r="EHJ10" i="15" l="1"/>
  <c r="EHK10" i="15" s="1"/>
  <c r="DQX5" i="15"/>
  <c r="DQY5" i="15" s="1"/>
  <c r="EHL10" i="15" l="1"/>
  <c r="DQZ5" i="15"/>
  <c r="DRA5" i="15" s="1"/>
  <c r="EHM10" i="15" l="1"/>
  <c r="DRB5" i="15"/>
  <c r="DRC5" i="15" s="1"/>
  <c r="EHN10" i="15" l="1"/>
  <c r="DRD5" i="15"/>
  <c r="DRE5" i="15" s="1"/>
  <c r="EHO10" i="15" l="1"/>
  <c r="DRF5" i="15"/>
  <c r="EHP10" i="15" l="1"/>
  <c r="DRG5" i="15"/>
  <c r="EHQ10" i="15" l="1"/>
  <c r="DRH5" i="15"/>
  <c r="EHR10" i="15" l="1"/>
  <c r="DRI5" i="15"/>
  <c r="EHS10" i="15" l="1"/>
  <c r="DRJ5" i="15"/>
  <c r="DRK5" i="15" s="1"/>
  <c r="EHT10" i="15" l="1"/>
  <c r="DRL5" i="15"/>
  <c r="EHU10" i="15" l="1"/>
  <c r="DRM5" i="15"/>
  <c r="EHV10" i="15" l="1"/>
  <c r="DRN5" i="15"/>
  <c r="EHW10" i="15" l="1"/>
  <c r="DRO5" i="15"/>
  <c r="EHX10" i="15" l="1"/>
  <c r="DRP5" i="15"/>
  <c r="EHY10" i="15" l="1"/>
  <c r="DRQ5" i="15"/>
  <c r="DRR5" i="15" s="1"/>
  <c r="EHZ10" i="15" l="1"/>
  <c r="DRS5" i="15"/>
  <c r="DRT5" i="15" s="1"/>
  <c r="EIA10" i="15" l="1"/>
  <c r="DRU5" i="15"/>
  <c r="DRV5" i="15" s="1"/>
  <c r="DRW5" i="15" s="1"/>
  <c r="EIB10" i="15" l="1"/>
  <c r="EIC10" i="15" s="1"/>
  <c r="EID10" i="15" s="1"/>
  <c r="DRX5" i="15"/>
  <c r="DRY5" i="15" s="1"/>
  <c r="EIE10" i="15" l="1"/>
  <c r="DRZ5" i="15"/>
  <c r="DSA5" i="15" s="1"/>
  <c r="EIF10" i="15" l="1"/>
  <c r="DSB5" i="15"/>
  <c r="DSC5" i="15" s="1"/>
  <c r="EIG10" i="15" l="1"/>
  <c r="DSD5" i="15"/>
  <c r="EIH10" i="15" l="1"/>
  <c r="EII10" i="15" s="1"/>
  <c r="EIJ10" i="15" s="1"/>
  <c r="DSE5" i="15"/>
  <c r="DSF5" i="15" s="1"/>
  <c r="EIK10" i="15" l="1"/>
  <c r="EIL10" i="15" s="1"/>
  <c r="DSG5" i="15"/>
  <c r="EIM10" i="15" l="1"/>
  <c r="EIN10" i="15" s="1"/>
  <c r="DSH5" i="15"/>
  <c r="EIO10" i="15" l="1"/>
  <c r="DSI5" i="15"/>
  <c r="EIP10" i="15" l="1"/>
  <c r="EIQ10" i="15" s="1"/>
  <c r="DSJ5" i="15"/>
  <c r="EIR10" i="15" l="1"/>
  <c r="EIS10" i="15" s="1"/>
  <c r="DSK5" i="15"/>
  <c r="DSL5" i="15" s="1"/>
  <c r="EIT10" i="15" l="1"/>
  <c r="DSM5" i="15"/>
  <c r="EIU10" i="15" l="1"/>
  <c r="DSN5" i="15"/>
  <c r="DSO5" i="15" s="1"/>
  <c r="EIV10" i="15" l="1"/>
  <c r="DSP5" i="15"/>
  <c r="DSQ5" i="15" s="1"/>
  <c r="EIW10" i="15" l="1"/>
  <c r="DSR5" i="15"/>
  <c r="EIX10" i="15" l="1"/>
  <c r="DSS5" i="15"/>
  <c r="EIY10" i="15" l="1"/>
  <c r="DST5" i="15"/>
  <c r="DSU5" i="15" s="1"/>
  <c r="EIZ10" i="15" l="1"/>
  <c r="DSV5" i="15"/>
  <c r="EJA10" i="15" l="1"/>
  <c r="EJB10" i="15" s="1"/>
  <c r="DSW5" i="15"/>
  <c r="EJC10" i="15" l="1"/>
  <c r="EJD10" i="15" s="1"/>
  <c r="EJE10" i="15" s="1"/>
  <c r="DSX5" i="15"/>
  <c r="EJF10" i="15" l="1"/>
  <c r="DSY5" i="15"/>
  <c r="DSZ5" i="15" s="1"/>
  <c r="DTA5" i="15" s="1"/>
  <c r="EJG10" i="15" l="1"/>
  <c r="DTB5" i="15"/>
  <c r="EJH10" i="15" l="1"/>
  <c r="DTC5" i="15"/>
  <c r="EJI10" i="15" l="1"/>
  <c r="DTD5" i="15"/>
  <c r="EJJ10" i="15" l="1"/>
  <c r="DTE5" i="15"/>
  <c r="EJK10" i="15" l="1"/>
  <c r="EJL10" i="15" s="1"/>
  <c r="DTF5" i="15"/>
  <c r="EJM10" i="15" l="1"/>
  <c r="EJN10" i="15" s="1"/>
  <c r="DTG5" i="15"/>
  <c r="DTH5" i="15" s="1"/>
  <c r="EJO10" i="15" l="1"/>
  <c r="EJP10" i="15" s="1"/>
  <c r="EJQ10" i="15" s="1"/>
  <c r="DTI5" i="15"/>
  <c r="DTJ5" i="15" s="1"/>
  <c r="EJR10" i="15" l="1"/>
  <c r="DTK5" i="15"/>
  <c r="DTL5" i="15" s="1"/>
  <c r="EJS10" i="15" l="1"/>
  <c r="EJT10" i="15" s="1"/>
  <c r="DTM5" i="15"/>
  <c r="DTN5" i="15" s="1"/>
  <c r="EJU10" i="15" l="1"/>
  <c r="DTO5" i="15"/>
  <c r="DTP5" i="15" s="1"/>
  <c r="EJV10" i="15" l="1"/>
  <c r="EJW10" i="15" s="1"/>
  <c r="DTQ5" i="15"/>
  <c r="EJX10" i="15" l="1"/>
  <c r="EJY10" i="15" s="1"/>
  <c r="EJZ10" i="15" s="1"/>
  <c r="DTR5" i="15"/>
  <c r="EKA10" i="15" l="1"/>
  <c r="DTS5" i="15"/>
  <c r="EKB10" i="15" l="1"/>
  <c r="DTT5" i="15"/>
  <c r="EKC10" i="15" l="1"/>
  <c r="EKD10" i="15" s="1"/>
  <c r="DTU5" i="15"/>
  <c r="EKE10" i="15" l="1"/>
  <c r="EKF10" i="15" s="1"/>
  <c r="EKG10" i="15" s="1"/>
  <c r="DTV5" i="15"/>
  <c r="EKH10" i="15" l="1"/>
  <c r="EKI10" i="15" s="1"/>
  <c r="DTW5" i="15"/>
  <c r="EKJ10" i="15" l="1"/>
  <c r="EKK10" i="15" s="1"/>
  <c r="DTX5" i="15"/>
  <c r="DTY5" i="15" s="1"/>
  <c r="EKL10" i="15" l="1"/>
  <c r="DTZ5" i="15"/>
  <c r="EKM10" i="15" l="1"/>
  <c r="EKN10" i="15" s="1"/>
  <c r="DUA5" i="15"/>
  <c r="DUB5" i="15" s="1"/>
  <c r="EKO10" i="15" l="1"/>
  <c r="EKP10" i="15" s="1"/>
  <c r="DUC5" i="15"/>
  <c r="EKQ10" i="15" l="1"/>
  <c r="EKR10" i="15" s="1"/>
  <c r="DUD5" i="15"/>
  <c r="EKS10" i="15" l="1"/>
  <c r="EKT10" i="15" s="1"/>
  <c r="DUE5" i="15"/>
  <c r="EKU10" i="15" l="1"/>
  <c r="EKV10" i="15" s="1"/>
  <c r="DUF5" i="15"/>
  <c r="DUG5" i="15" s="1"/>
  <c r="DUH5" i="15" s="1"/>
  <c r="EKW10" i="15" l="1"/>
  <c r="DUI5" i="15"/>
  <c r="EKX10" i="15" l="1"/>
  <c r="EKY10" i="15" s="1"/>
  <c r="DUJ5" i="15"/>
  <c r="EKZ10" i="15" l="1"/>
  <c r="DUK5" i="15"/>
  <c r="ELA10" i="15" l="1"/>
  <c r="DUL5" i="15"/>
  <c r="ELB10" i="15" l="1"/>
  <c r="ELC10" i="15" s="1"/>
  <c r="DUM5" i="15"/>
  <c r="DUN5" i="15" s="1"/>
  <c r="ELD10" i="15" l="1"/>
  <c r="ELE10" i="15" s="1"/>
  <c r="DUO5" i="15"/>
  <c r="DUP5" i="15" s="1"/>
  <c r="ELF10" i="15" l="1"/>
  <c r="ELG10" i="15" s="1"/>
  <c r="DUQ5" i="15"/>
  <c r="ELH10" i="15" l="1"/>
  <c r="ELI10" i="15" s="1"/>
  <c r="DUR5" i="15"/>
  <c r="ELJ10" i="15" l="1"/>
  <c r="ELK10" i="15" s="1"/>
  <c r="DUS5" i="15"/>
  <c r="ELL10" i="15" l="1"/>
  <c r="ELM10" i="15" s="1"/>
  <c r="ELN10" i="15" s="1"/>
  <c r="DUT5" i="15"/>
  <c r="ELO10" i="15" l="1"/>
  <c r="ELP10" i="15" s="1"/>
  <c r="DUU5" i="15"/>
  <c r="DUV5" i="15" s="1"/>
  <c r="ELQ10" i="15" l="1"/>
  <c r="ELR10" i="15" s="1"/>
  <c r="DUW5" i="15"/>
  <c r="DUX5" i="15" s="1"/>
  <c r="ELS10" i="15" l="1"/>
  <c r="ELT10" i="15" s="1"/>
  <c r="DUY5" i="15"/>
  <c r="ELU10" i="15" l="1"/>
  <c r="ELV10" i="15" s="1"/>
  <c r="DUZ5" i="15"/>
  <c r="DVA5" i="15" s="1"/>
  <c r="DVB5" i="15" s="1"/>
  <c r="ELW10" i="15" l="1"/>
  <c r="DVC5" i="15"/>
  <c r="ELX10" i="15" l="1"/>
  <c r="DVD5" i="15"/>
  <c r="ELY10" i="15" l="1"/>
  <c r="DVE5" i="15"/>
  <c r="ELZ10" i="15" l="1"/>
  <c r="EMA10" i="15" s="1"/>
  <c r="DVF5" i="15"/>
  <c r="EMB10" i="15" l="1"/>
  <c r="DVG5" i="15"/>
  <c r="EMC10" i="15" l="1"/>
  <c r="EMD10" i="15" s="1"/>
  <c r="DVH5" i="15"/>
  <c r="EME10" i="15" l="1"/>
  <c r="EMF10" i="15" s="1"/>
  <c r="EMG10" i="15" s="1"/>
  <c r="DVI5" i="15"/>
  <c r="EMH10" i="15" l="1"/>
  <c r="EMI10" i="15" s="1"/>
  <c r="DVJ5" i="15"/>
  <c r="DVK5" i="15" s="1"/>
  <c r="EMJ10" i="15" l="1"/>
  <c r="EMK10" i="15" s="1"/>
  <c r="EML10" i="15" s="1"/>
  <c r="DVL5" i="15"/>
  <c r="EMM10" i="15" l="1"/>
  <c r="EMN10" i="15" s="1"/>
  <c r="DVM5" i="15"/>
  <c r="EMO10" i="15" l="1"/>
  <c r="DVN5" i="15"/>
  <c r="DVO5" i="15" s="1"/>
  <c r="EMP10" i="15" l="1"/>
  <c r="DVP5" i="15"/>
  <c r="DVQ5" i="15" s="1"/>
  <c r="EMQ10" i="15" l="1"/>
  <c r="EMR10" i="15" s="1"/>
  <c r="DVR5" i="15"/>
  <c r="EMS10" i="15" l="1"/>
  <c r="EMT10" i="15" s="1"/>
  <c r="DVS5" i="15"/>
  <c r="EMU10" i="15" l="1"/>
  <c r="DVT5" i="15"/>
  <c r="EMV10" i="15" l="1"/>
  <c r="EMW10" i="15" s="1"/>
  <c r="DVU5" i="15"/>
  <c r="DVV5" i="15" s="1"/>
  <c r="EMX10" i="15" l="1"/>
  <c r="DVW5" i="15"/>
  <c r="DVX5" i="15" s="1"/>
  <c r="EMY10" i="15" l="1"/>
  <c r="DVY5" i="15"/>
  <c r="EMZ10" i="15" l="1"/>
  <c r="DVZ5" i="15"/>
  <c r="ENA10" i="15" l="1"/>
  <c r="ENB10" i="15" s="1"/>
  <c r="DWA5" i="15"/>
  <c r="ENC10" i="15" l="1"/>
  <c r="DWB5" i="15"/>
  <c r="END10" i="15" l="1"/>
  <c r="DWC5" i="15"/>
  <c r="DWD5" i="15" s="1"/>
  <c r="ENE10" i="15" l="1"/>
  <c r="ENF10" i="15" s="1"/>
  <c r="DWE5" i="15"/>
  <c r="DWF5" i="15" s="1"/>
  <c r="ENG10" i="15" l="1"/>
  <c r="ENH10" i="15" s="1"/>
  <c r="DWG5" i="15"/>
  <c r="DWH5" i="15" s="1"/>
  <c r="DWI5" i="15" s="1"/>
  <c r="ENI10" i="15" l="1"/>
  <c r="ENJ10" i="15" s="1"/>
  <c r="DWJ5" i="15"/>
  <c r="ENK10" i="15" l="1"/>
  <c r="ENL10" i="15" s="1"/>
  <c r="DWK5" i="15"/>
  <c r="ENM10" i="15" l="1"/>
  <c r="DWL5" i="15"/>
  <c r="ENN10" i="15" l="1"/>
  <c r="ENO10" i="15" s="1"/>
  <c r="DWM5" i="15"/>
  <c r="ENP10" i="15" l="1"/>
  <c r="ENQ10" i="15" s="1"/>
  <c r="DWN5" i="15"/>
  <c r="ENR10" i="15" l="1"/>
  <c r="ENS10" i="15" s="1"/>
  <c r="DWO5" i="15"/>
  <c r="ENT10" i="15" l="1"/>
  <c r="DWP5" i="15"/>
  <c r="ENU10" i="15" l="1"/>
  <c r="DWQ5" i="15"/>
  <c r="ENV10" i="15" l="1"/>
  <c r="ENW10" i="15" s="1"/>
  <c r="DWR5" i="15"/>
  <c r="ENX10" i="15" l="1"/>
  <c r="ENY10" i="15" s="1"/>
  <c r="DWS5" i="15"/>
  <c r="ENZ10" i="15" l="1"/>
  <c r="DWT5" i="15"/>
  <c r="EOA10" i="15" l="1"/>
  <c r="DWU5" i="15"/>
  <c r="EOB10" i="15" l="1"/>
  <c r="DWV5" i="15"/>
  <c r="DWW5" i="15" s="1"/>
  <c r="DWX5" i="15" s="1"/>
  <c r="EOC10" i="15" l="1"/>
  <c r="DWY5" i="15"/>
  <c r="DWZ5" i="15" s="1"/>
  <c r="EOD10" i="15" l="1"/>
  <c r="DXA5" i="15"/>
  <c r="DXB5" i="15" s="1"/>
  <c r="EOE10" i="15" l="1"/>
  <c r="DXC5" i="15"/>
  <c r="EOF10" i="15" l="1"/>
  <c r="DXD5" i="15"/>
  <c r="EOG10" i="15" l="1"/>
  <c r="EOH10" i="15" s="1"/>
  <c r="DXE5" i="15"/>
  <c r="EOI10" i="15" l="1"/>
  <c r="EOJ10" i="15" s="1"/>
  <c r="DXF5" i="15"/>
  <c r="DXG5" i="15" s="1"/>
  <c r="EOK10" i="15" l="1"/>
  <c r="DXH5" i="15"/>
  <c r="DXI5" i="15" s="1"/>
  <c r="EOL10" i="15" l="1"/>
  <c r="DXJ5" i="15"/>
  <c r="EOM10" i="15" l="1"/>
  <c r="DXK5" i="15"/>
  <c r="EON10" i="15" l="1"/>
  <c r="DXL5" i="15"/>
  <c r="EOO10" i="15" l="1"/>
  <c r="DXM5" i="15"/>
  <c r="EOP10" i="15" l="1"/>
  <c r="EOQ10" i="15" s="1"/>
  <c r="DXN5" i="15"/>
  <c r="EOR10" i="15" l="1"/>
  <c r="DXO5" i="15"/>
  <c r="DXP5" i="15" s="1"/>
  <c r="EOS10" i="15" l="1"/>
  <c r="EOT10" i="15" s="1"/>
  <c r="DXQ5" i="15"/>
  <c r="DXR5" i="15" s="1"/>
  <c r="EOU10" i="15" l="1"/>
  <c r="DXS5" i="15"/>
  <c r="EOV10" i="15" l="1"/>
  <c r="EOW10" i="15" s="1"/>
  <c r="EOX10" i="15" s="1"/>
  <c r="DXT5" i="15"/>
  <c r="DXU5" i="15" s="1"/>
  <c r="EOY10" i="15" l="1"/>
  <c r="DXV5" i="15"/>
  <c r="EOZ10" i="15" l="1"/>
  <c r="DXW5" i="15"/>
  <c r="EPA10" i="15" l="1"/>
  <c r="EPB10" i="15" s="1"/>
  <c r="EPC10" i="15" s="1"/>
  <c r="EPD10" i="15" s="1"/>
  <c r="DXX5" i="15"/>
  <c r="DXY5" i="15" s="1"/>
  <c r="EPE10" i="15" l="1"/>
  <c r="DXZ5" i="15"/>
  <c r="DYA5" i="15" s="1"/>
  <c r="EPF10" i="15" l="1"/>
  <c r="EPG10" i="15" s="1"/>
  <c r="DYB5" i="15"/>
  <c r="DYC5" i="15" s="1"/>
  <c r="EPH10" i="15" l="1"/>
  <c r="DYD5" i="15"/>
  <c r="EPI10" i="15" l="1"/>
  <c r="DYE5" i="15"/>
  <c r="DYF5" i="15" s="1"/>
  <c r="EPJ10" i="15" l="1"/>
  <c r="DYG5" i="15"/>
  <c r="EPK10" i="15" l="1"/>
  <c r="EPL10" i="15" s="1"/>
  <c r="DYH5" i="15"/>
  <c r="EPM10" i="15" l="1"/>
  <c r="EPN10" i="15" s="1"/>
  <c r="DYI5" i="15"/>
  <c r="DYJ5" i="15" s="1"/>
  <c r="EPO10" i="15" l="1"/>
  <c r="DYK5" i="15"/>
  <c r="DYL5" i="15" s="1"/>
  <c r="EPP10" i="15" l="1"/>
  <c r="DYM5" i="15"/>
  <c r="EPQ10" i="15" l="1"/>
  <c r="EPR10" i="15" s="1"/>
  <c r="DYN5" i="15"/>
  <c r="DYO5" i="15" s="1"/>
  <c r="EPS10" i="15" l="1"/>
  <c r="DYP5" i="15"/>
  <c r="DYQ5" i="15" s="1"/>
  <c r="EPT10" i="15" l="1"/>
  <c r="EPU10" i="15" s="1"/>
  <c r="EPV10" i="15" s="1"/>
  <c r="DYR5" i="15"/>
  <c r="DYS5" i="15" s="1"/>
  <c r="EPW10" i="15" l="1"/>
  <c r="DYT5" i="15"/>
  <c r="EPX10" i="15" l="1"/>
  <c r="DYU5" i="15"/>
  <c r="EPY10" i="15" l="1"/>
  <c r="EPZ10" i="15" s="1"/>
  <c r="DYV5" i="15"/>
  <c r="EQA10" i="15" l="1"/>
  <c r="DYW5" i="15"/>
  <c r="EQB10" i="15" l="1"/>
  <c r="DYX5" i="15"/>
  <c r="EQC10" i="15" l="1"/>
  <c r="EQD10" i="15" s="1"/>
  <c r="EQE10" i="15" s="1"/>
  <c r="DYY5" i="15"/>
  <c r="EQF10" i="15" l="1"/>
  <c r="DYZ5" i="15"/>
  <c r="DZA5" i="15" s="1"/>
  <c r="EQG10" i="15" l="1"/>
  <c r="EQH10" i="15" s="1"/>
  <c r="DZB5" i="15"/>
  <c r="DZC5" i="15" s="1"/>
  <c r="EQI10" i="15" l="1"/>
  <c r="DZD5" i="15"/>
  <c r="EQJ10" i="15" l="1"/>
  <c r="EQK10" i="15" s="1"/>
  <c r="DZE5" i="15"/>
  <c r="EQL10" i="15" l="1"/>
  <c r="EQM10" i="15" s="1"/>
  <c r="DZF5" i="15"/>
  <c r="EQN10" i="15" l="1"/>
  <c r="DZG5" i="15"/>
  <c r="EQO10" i="15" l="1"/>
  <c r="DZH5" i="15"/>
  <c r="DZI5" i="15" s="1"/>
  <c r="EQP10" i="15" l="1"/>
  <c r="EQQ10" i="15" s="1"/>
  <c r="DZJ5" i="15"/>
  <c r="DZK5" i="15" s="1"/>
  <c r="EQR10" i="15" l="1"/>
  <c r="EQS10" i="15" s="1"/>
  <c r="DZL5" i="15"/>
  <c r="DZM5" i="15" s="1"/>
  <c r="DZN5" i="15" s="1"/>
  <c r="EQT10" i="15" l="1"/>
  <c r="DZO5" i="15"/>
  <c r="EQU10" i="15" l="1"/>
  <c r="EQV10" i="15" s="1"/>
  <c r="DZP5" i="15"/>
  <c r="DZQ5" i="15" s="1"/>
  <c r="EQW10" i="15" l="1"/>
  <c r="DZR5" i="15"/>
  <c r="EQX10" i="15" l="1"/>
  <c r="DZS5" i="15"/>
  <c r="EQY10" i="15" l="1"/>
  <c r="DZT5" i="15"/>
  <c r="EQZ10" i="15" l="1"/>
  <c r="DZU5" i="15"/>
  <c r="ERA10" i="15" l="1"/>
  <c r="DZV5" i="15"/>
  <c r="ERB10" i="15" l="1"/>
  <c r="ERC10" i="15" s="1"/>
  <c r="DZW5" i="15"/>
  <c r="ERD10" i="15" l="1"/>
  <c r="ERE10" i="15" s="1"/>
  <c r="DZX5" i="15"/>
  <c r="ERF10" i="15" l="1"/>
  <c r="ERG10" i="15" s="1"/>
  <c r="DZY5" i="15"/>
  <c r="DZZ5" i="15" s="1"/>
  <c r="EAA5" i="15" s="1"/>
  <c r="ERH10" i="15" l="1"/>
  <c r="EAB5" i="15"/>
  <c r="ERI10" i="15" l="1"/>
  <c r="ERJ10" i="15" s="1"/>
  <c r="ERK10" i="15" s="1"/>
  <c r="EAC5" i="15"/>
  <c r="EAD5" i="15" s="1"/>
  <c r="EAE5" i="15" s="1"/>
  <c r="ERL10" i="15" l="1"/>
  <c r="ERM10" i="15" s="1"/>
  <c r="EAF5" i="15"/>
  <c r="EAG5" i="15" s="1"/>
  <c r="ERN10" i="15" l="1"/>
  <c r="EAH5" i="15"/>
  <c r="ERO10" i="15" l="1"/>
  <c r="ERP10" i="15" s="1"/>
  <c r="EAI5" i="15"/>
  <c r="EAJ5" i="15" s="1"/>
  <c r="EAK5" i="15" s="1"/>
  <c r="ERQ10" i="15" l="1"/>
  <c r="EAL5" i="15"/>
  <c r="EAM5" i="15" s="1"/>
  <c r="ERR10" i="15" l="1"/>
  <c r="EAN5" i="15"/>
  <c r="EAO5" i="15" s="1"/>
  <c r="ERS10" i="15" l="1"/>
  <c r="EAP5" i="15"/>
  <c r="ERT10" i="15" l="1"/>
  <c r="ERU10" i="15" s="1"/>
  <c r="EAQ5" i="15"/>
  <c r="EAR5" i="15" s="1"/>
  <c r="ERV10" i="15" l="1"/>
  <c r="ERW10" i="15"/>
  <c r="EAS5" i="15"/>
  <c r="EAT5" i="15" s="1"/>
  <c r="ERX10" i="15" l="1"/>
  <c r="EAU5" i="15"/>
  <c r="ERY10" i="15" l="1"/>
  <c r="EAV5" i="15"/>
  <c r="ERZ10" i="15" l="1"/>
  <c r="EAW5" i="15"/>
  <c r="ESA10" i="15" l="1"/>
  <c r="EAX5" i="15"/>
  <c r="ESB10" i="15" l="1"/>
  <c r="ESC10" i="15" s="1"/>
  <c r="EAY5" i="15"/>
  <c r="ESD10" i="15" l="1"/>
  <c r="ESE10" i="15" s="1"/>
  <c r="ESF10" i="15" s="1"/>
  <c r="EAZ5" i="15"/>
  <c r="ESG10" i="15" l="1"/>
  <c r="EBA5" i="15"/>
  <c r="EBB5" i="15" s="1"/>
  <c r="ESH10" i="15" l="1"/>
  <c r="EBC5" i="15"/>
  <c r="EBD5" i="15" s="1"/>
  <c r="ESI10" i="15" l="1"/>
  <c r="EBE5" i="15"/>
  <c r="ESJ10" i="15" l="1"/>
  <c r="ESK10" i="15" s="1"/>
  <c r="EBF5" i="15"/>
  <c r="EBG5" i="15" s="1"/>
  <c r="ESL10" i="15" l="1"/>
  <c r="ESM10" i="15" s="1"/>
  <c r="EBH5" i="15"/>
  <c r="ESN10" i="15" l="1"/>
  <c r="EBI5" i="15"/>
  <c r="EBJ5" i="15" s="1"/>
  <c r="ESO10" i="15" l="1"/>
  <c r="EBK5" i="15"/>
  <c r="ESP10" i="15" l="1"/>
  <c r="EBL5" i="15"/>
  <c r="ESQ10" i="15" l="1"/>
  <c r="EBM5" i="15"/>
  <c r="EBN5" i="15" s="1"/>
  <c r="ESR10" i="15" l="1"/>
  <c r="EBO5" i="15"/>
  <c r="EBP5" i="15" s="1"/>
  <c r="ESS10" i="15" l="1"/>
  <c r="EST10" i="15" s="1"/>
  <c r="ESU10" i="15" s="1"/>
  <c r="EBQ5" i="15"/>
  <c r="ESV10" i="15" l="1"/>
  <c r="ESW10" i="15" s="1"/>
  <c r="EBR5" i="15"/>
  <c r="ESX10" i="15" l="1"/>
  <c r="ESY10" i="15" s="1"/>
  <c r="EBS5" i="15"/>
  <c r="ESZ10" i="15" l="1"/>
  <c r="EBT5" i="15"/>
  <c r="EBU5" i="15" s="1"/>
  <c r="ETA10" i="15" l="1"/>
  <c r="ETB10" i="15" s="1"/>
  <c r="EBV5" i="15"/>
  <c r="EBW5" i="15" s="1"/>
  <c r="ETC10" i="15" l="1"/>
  <c r="ETD10" i="15" s="1"/>
  <c r="EBX5" i="15"/>
  <c r="ETE10" i="15" l="1"/>
  <c r="ETF10" i="15" s="1"/>
  <c r="EBY5" i="15"/>
  <c r="EBZ5" i="15" s="1"/>
  <c r="ETG10" i="15" l="1"/>
  <c r="ETH10" i="15" s="1"/>
  <c r="ECA5" i="15"/>
  <c r="ETI10" i="15" l="1"/>
  <c r="ETJ10" i="15" s="1"/>
  <c r="ECB5" i="15"/>
  <c r="ETK10" i="15" l="1"/>
  <c r="ETL10" i="15" s="1"/>
  <c r="ECC5" i="15"/>
  <c r="ETM10" i="15" l="1"/>
  <c r="ETN10" i="15" s="1"/>
  <c r="ETO10" i="15" s="1"/>
  <c r="ECD5" i="15"/>
  <c r="ECE5" i="15" s="1"/>
  <c r="ECF5" i="15" s="1"/>
  <c r="ETP10" i="15" l="1"/>
  <c r="ETQ10" i="15" s="1"/>
  <c r="ECG5" i="15"/>
  <c r="ETR10" i="15" l="1"/>
  <c r="ECH5" i="15"/>
  <c r="ETS10" i="15" l="1"/>
  <c r="ECI5" i="15"/>
  <c r="ETT10" i="15" l="1"/>
  <c r="ETU10" i="15" s="1"/>
  <c r="ECJ5" i="15"/>
  <c r="ETV10" i="15" l="1"/>
  <c r="ETW10" i="15" s="1"/>
  <c r="ECK5" i="15"/>
  <c r="ECL5" i="15" s="1"/>
  <c r="ETX10" i="15" l="1"/>
  <c r="ETY10" i="15" s="1"/>
  <c r="ECM5" i="15"/>
  <c r="ECN5" i="15" s="1"/>
  <c r="ETZ10" i="15" l="1"/>
  <c r="EUA10" i="15" s="1"/>
  <c r="ECO5" i="15"/>
  <c r="ECP5" i="15" s="1"/>
  <c r="ECQ5" i="15" s="1"/>
  <c r="EUB10" i="15" l="1"/>
  <c r="EUC10" i="15" s="1"/>
  <c r="ECR5" i="15"/>
  <c r="EUD10" i="15" l="1"/>
  <c r="EUE10" i="15" s="1"/>
  <c r="ECS5" i="15"/>
  <c r="EUF10" i="15" l="1"/>
  <c r="EUG10" i="15" s="1"/>
  <c r="EUH10" i="15" s="1"/>
  <c r="ECT5" i="15"/>
  <c r="ECU5" i="15" s="1"/>
  <c r="EUI10" i="15" l="1"/>
  <c r="EUJ10" i="15" s="1"/>
  <c r="ECV5" i="15"/>
  <c r="EUK10" i="15" l="1"/>
  <c r="EUL10" i="15" s="1"/>
  <c r="ECW5" i="15"/>
  <c r="ECX5" i="15" s="1"/>
  <c r="EUM10" i="15" l="1"/>
  <c r="EUN10" i="15" s="1"/>
  <c r="ECY5" i="15"/>
  <c r="ECZ5" i="15" s="1"/>
  <c r="EUO10" i="15" l="1"/>
  <c r="EUP10" i="15" s="1"/>
  <c r="EUQ10" i="15" s="1"/>
  <c r="EDA5" i="15"/>
  <c r="EDB5" i="15" s="1"/>
  <c r="EUR10" i="15" l="1"/>
  <c r="EUS10" i="15" s="1"/>
  <c r="EDC5" i="15"/>
  <c r="EDD5" i="15" s="1"/>
  <c r="EUT10" i="15" l="1"/>
  <c r="EUU10" i="15" s="1"/>
  <c r="EDE5" i="15"/>
  <c r="EUV10" i="15" l="1"/>
  <c r="EUW10" i="15" s="1"/>
  <c r="EDF5" i="15"/>
  <c r="EDG5" i="15" s="1"/>
  <c r="EUX10" i="15" l="1"/>
  <c r="EUY10" i="15" s="1"/>
  <c r="EUZ10" i="15" s="1"/>
  <c r="EDH5" i="15"/>
  <c r="EDI5" i="15" s="1"/>
  <c r="EVA10" i="15" l="1"/>
  <c r="EVB10" i="15" s="1"/>
  <c r="EDJ5" i="15"/>
  <c r="EDK5" i="15" s="1"/>
  <c r="EVC10" i="15" l="1"/>
  <c r="EVD10" i="15" s="1"/>
  <c r="EDL5" i="15"/>
  <c r="EVE10" i="15" l="1"/>
  <c r="EVF10" i="15" s="1"/>
  <c r="EDM5" i="15"/>
  <c r="EVG10" i="15" l="1"/>
  <c r="EVH10" i="15" s="1"/>
  <c r="EDN5" i="15"/>
  <c r="EDO5" i="15" s="1"/>
  <c r="EVI10" i="15" l="1"/>
  <c r="EDP5" i="15"/>
  <c r="EVJ10" i="15" l="1"/>
  <c r="EDQ5" i="15"/>
  <c r="EDR5" i="15" s="1"/>
  <c r="EVK10" i="15" l="1"/>
  <c r="EVL10" i="15" s="1"/>
  <c r="EDS5" i="15"/>
  <c r="EDT5" i="15" s="1"/>
  <c r="EVM10" i="15" l="1"/>
  <c r="EDU5" i="15"/>
  <c r="EVN10" i="15" l="1"/>
  <c r="EVO10" i="15" s="1"/>
  <c r="EDV5" i="15"/>
  <c r="EDW5" i="15" s="1"/>
  <c r="EVP10" i="15" l="1"/>
  <c r="EDX5" i="15"/>
  <c r="EVQ10" i="15" l="1"/>
  <c r="EDY5" i="15"/>
  <c r="EVR10" i="15" l="1"/>
  <c r="EDZ5" i="15"/>
  <c r="EVS10" i="15" l="1"/>
  <c r="EEA5" i="15"/>
  <c r="EVT10" i="15" l="1"/>
  <c r="EEB5" i="15"/>
  <c r="EVU10" i="15" l="1"/>
  <c r="EEC5" i="15"/>
  <c r="EVV10" i="15" l="1"/>
  <c r="EED5" i="15"/>
  <c r="EEE5" i="15" s="1"/>
  <c r="EEF5" i="15" s="1"/>
  <c r="EVW10" i="15" l="1"/>
  <c r="EVX10" i="15" s="1"/>
  <c r="EEG5" i="15"/>
  <c r="EVY10" i="15" l="1"/>
  <c r="EVZ10" i="15" s="1"/>
  <c r="EEH5" i="15"/>
  <c r="EWA10" i="15" l="1"/>
  <c r="EEI5" i="15"/>
  <c r="EWB10" i="15" l="1"/>
  <c r="EEJ5" i="15"/>
  <c r="EWC10" i="15" l="1"/>
  <c r="EWD10" i="15" s="1"/>
  <c r="EEK5" i="15"/>
  <c r="EWE10" i="15" l="1"/>
  <c r="EWF10" i="15" s="1"/>
  <c r="EWG10" i="15" s="1"/>
  <c r="EEL5" i="15"/>
  <c r="EEM5" i="15" s="1"/>
  <c r="EWH10" i="15" l="1"/>
  <c r="EEN5" i="15"/>
  <c r="EWI10" i="15" l="1"/>
  <c r="EWJ10" i="15" s="1"/>
  <c r="EEO5" i="15"/>
  <c r="EWK10" i="15" l="1"/>
  <c r="EEP5" i="15"/>
  <c r="EEQ5" i="15" s="1"/>
  <c r="EWL10" i="15" l="1"/>
  <c r="EWM10" i="15" s="1"/>
  <c r="EER5" i="15"/>
  <c r="EES5" i="15" s="1"/>
  <c r="EWN10" i="15" l="1"/>
  <c r="EWO10" i="15" s="1"/>
  <c r="EET5" i="15"/>
  <c r="EEU5" i="15" s="1"/>
  <c r="EWP10" i="15" l="1"/>
  <c r="EWQ10" i="15" s="1"/>
  <c r="EEV5" i="15"/>
  <c r="EWR10" i="15" l="1"/>
  <c r="EEW5" i="15"/>
  <c r="EWS10" i="15" l="1"/>
  <c r="EEX5" i="15"/>
  <c r="EWT10" i="15" l="1"/>
  <c r="EEY5" i="15"/>
  <c r="EWU10" i="15" l="1"/>
  <c r="EEZ5" i="15"/>
  <c r="EWV10" i="15" l="1"/>
  <c r="EFA5" i="15"/>
  <c r="EFB5" i="15" s="1"/>
  <c r="EFC5" i="15" s="1"/>
  <c r="EWW10" i="15" l="1"/>
  <c r="EWX10" i="15" s="1"/>
  <c r="EFD5" i="15"/>
  <c r="EWY10" i="15" l="1"/>
  <c r="EWZ10" i="15" s="1"/>
  <c r="EFE5" i="15"/>
  <c r="EXA10" i="15" l="1"/>
  <c r="EFF5" i="15"/>
  <c r="EFG5" i="15" s="1"/>
  <c r="EFH5" i="15" s="1"/>
  <c r="EFI5" i="15" s="1"/>
  <c r="EXB10" i="15" l="1"/>
  <c r="EFJ5" i="15"/>
  <c r="EFK5" i="15" s="1"/>
  <c r="EXC10" i="15" l="1"/>
  <c r="EXD10" i="15" s="1"/>
  <c r="EFL5" i="15"/>
  <c r="EFM5" i="15" s="1"/>
  <c r="EXE10" i="15" l="1"/>
  <c r="EXF10" i="15" s="1"/>
  <c r="EFN5" i="15"/>
  <c r="EXG10" i="15" l="1"/>
  <c r="EXH10" i="15" s="1"/>
  <c r="EFO5" i="15"/>
  <c r="EFP5" i="15" s="1"/>
  <c r="EXI10" i="15" l="1"/>
  <c r="EFQ5" i="15"/>
  <c r="EFR5" i="15" s="1"/>
  <c r="EXJ10" i="15" l="1"/>
  <c r="EFS5" i="15"/>
  <c r="EFT5" i="15" s="1"/>
  <c r="EXK10" i="15" l="1"/>
  <c r="EXL10" i="15" s="1"/>
  <c r="EFU5" i="15"/>
  <c r="EFV5" i="15" s="1"/>
  <c r="EXM10" i="15" l="1"/>
  <c r="EXN10" i="15" s="1"/>
  <c r="EFW5" i="15"/>
  <c r="EFX5" i="15" s="1"/>
  <c r="EXO10" i="15" l="1"/>
  <c r="EXP10" i="15" s="1"/>
  <c r="EXQ10" i="15" s="1"/>
  <c r="EFY5" i="15"/>
  <c r="EFZ5" i="15" s="1"/>
  <c r="EXR10" i="15" l="1"/>
  <c r="EXS10" i="15" s="1"/>
  <c r="EGA5" i="15"/>
  <c r="EGB5" i="15" s="1"/>
  <c r="EXT10" i="15" l="1"/>
  <c r="EXU10" i="15" s="1"/>
  <c r="EGC5" i="15"/>
  <c r="EXV10" i="15" l="1"/>
  <c r="EXW10" i="15" s="1"/>
  <c r="EGD5" i="15"/>
  <c r="EXX10" i="15" l="1"/>
  <c r="EGE5" i="15"/>
  <c r="EXY10" i="15" l="1"/>
  <c r="EGF5" i="15"/>
  <c r="EXZ10" i="15" l="1"/>
  <c r="EYA10" i="15" s="1"/>
  <c r="EGG5" i="15"/>
  <c r="EYB10" i="15" l="1"/>
  <c r="EGH5" i="15"/>
  <c r="EGI5" i="15" s="1"/>
  <c r="EYC10" i="15" l="1"/>
  <c r="EGJ5" i="15"/>
  <c r="EYD10" i="15" l="1"/>
  <c r="EYE10" i="15" s="1"/>
  <c r="EGK5" i="15"/>
  <c r="EGL5" i="15" s="1"/>
  <c r="EYF10" i="15" l="1"/>
  <c r="EYG10" i="15" s="1"/>
  <c r="EGM5" i="15"/>
  <c r="EYH10" i="15" l="1"/>
  <c r="EYI10" i="15" s="1"/>
  <c r="EYJ10" i="15" s="1"/>
  <c r="EGN5" i="15"/>
  <c r="EGO5" i="15" s="1"/>
  <c r="EYK10" i="15" l="1"/>
  <c r="EYL10" i="15" s="1"/>
  <c r="EGP5" i="15"/>
  <c r="EGQ5" i="15" s="1"/>
  <c r="EYM10" i="15" l="1"/>
  <c r="EYN10" i="15" s="1"/>
  <c r="EGR5" i="15"/>
  <c r="EGS5" i="15" s="1"/>
  <c r="EYO10" i="15" l="1"/>
  <c r="EGT5" i="15"/>
  <c r="EGU5" i="15" s="1"/>
  <c r="EYP10" i="15" l="1"/>
  <c r="EYQ10" i="15" s="1"/>
  <c r="EGV5" i="15"/>
  <c r="EYR10" i="15" l="1"/>
  <c r="EGW5" i="15"/>
  <c r="EGX5" i="15" s="1"/>
  <c r="EYS10" i="15" l="1"/>
  <c r="EYT10" i="15" s="1"/>
  <c r="EGY5" i="15"/>
  <c r="EGZ5" i="15" s="1"/>
  <c r="EYU10" i="15" l="1"/>
  <c r="EYV10" i="15" s="1"/>
  <c r="EHA5" i="15"/>
  <c r="EYW10" i="15" l="1"/>
  <c r="EHB5" i="15"/>
  <c r="EHC5" i="15" s="1"/>
  <c r="EYX10" i="15" l="1"/>
  <c r="EYY10" i="15" s="1"/>
  <c r="EHD5" i="15"/>
  <c r="EYZ10" i="15" l="1"/>
  <c r="EZA10" i="15" s="1"/>
  <c r="EHE5" i="15"/>
  <c r="EHF5" i="15" s="1"/>
  <c r="EZB10" i="15" l="1"/>
  <c r="EHG5" i="15"/>
  <c r="EZC10" i="15" l="1"/>
  <c r="EHH5" i="15"/>
  <c r="EHI5" i="15" s="1"/>
  <c r="EHJ5" i="15" s="1"/>
  <c r="EZD10" i="15" l="1"/>
  <c r="EHK5" i="15"/>
  <c r="EZE10" i="15" l="1"/>
  <c r="EHL5" i="15"/>
  <c r="EZF10" i="15" l="1"/>
  <c r="EHM5" i="15"/>
  <c r="EZG10" i="15" l="1"/>
  <c r="EZH10" i="15" s="1"/>
  <c r="EZI10" i="15" s="1"/>
  <c r="EHN5" i="15"/>
  <c r="EZJ10" i="15" l="1"/>
  <c r="EZK10" i="15" s="1"/>
  <c r="EZL10" i="15" s="1"/>
  <c r="EHO5" i="15"/>
  <c r="EZM10" i="15" l="1"/>
  <c r="EHP5" i="15"/>
  <c r="EZN10" i="15" l="1"/>
  <c r="EHQ5" i="15"/>
  <c r="EHR5" i="15" s="1"/>
  <c r="EHS5" i="15" s="1"/>
  <c r="EZO10" i="15" l="1"/>
  <c r="EZP10" i="15" s="1"/>
  <c r="EHT5" i="15"/>
  <c r="EHU5" i="15" s="1"/>
  <c r="EZQ10" i="15" l="1"/>
  <c r="EHV5" i="15"/>
  <c r="EHW5" i="15" s="1"/>
  <c r="EHX5" i="15" s="1"/>
  <c r="EZR10" i="15" l="1"/>
  <c r="EHY5" i="15"/>
  <c r="EZS10" i="15" l="1"/>
  <c r="EZT10" i="15" s="1"/>
  <c r="EHZ5" i="15"/>
  <c r="EZU10" i="15" l="1"/>
  <c r="EZV10" i="15" s="1"/>
  <c r="EIA5" i="15"/>
  <c r="EZW10" i="15" l="1"/>
  <c r="EIB5" i="15"/>
  <c r="EIC5" i="15" s="1"/>
  <c r="EZX10" i="15" l="1"/>
  <c r="EZY10" i="15" s="1"/>
  <c r="EID5" i="15"/>
  <c r="EZZ10" i="15" l="1"/>
  <c r="FAA10" i="15" s="1"/>
  <c r="EIE5" i="15"/>
  <c r="EIF5" i="15" s="1"/>
  <c r="FAB10" i="15" l="1"/>
  <c r="EIG5" i="15"/>
  <c r="EIH5" i="15" s="1"/>
  <c r="FAC10" i="15" l="1"/>
  <c r="FAD10" i="15" s="1"/>
  <c r="EII5" i="15"/>
  <c r="FAE10" i="15" l="1"/>
  <c r="EIJ5" i="15"/>
  <c r="FAF10" i="15" l="1"/>
  <c r="FAG10" i="15" s="1"/>
  <c r="EIK5" i="15"/>
  <c r="FAH10" i="15" l="1"/>
  <c r="FAI10" i="15" s="1"/>
  <c r="EIL5" i="15"/>
  <c r="FAJ10" i="15" l="1"/>
  <c r="FAK10" i="15" s="1"/>
  <c r="EIM5" i="15"/>
  <c r="FAL10" i="15" l="1"/>
  <c r="EIN5" i="15"/>
  <c r="FAM10" i="15" l="1"/>
  <c r="EIO5" i="15"/>
  <c r="FAN10" i="15" l="1"/>
  <c r="FAO10" i="15" s="1"/>
  <c r="EIP5" i="15"/>
  <c r="EIQ5" i="15" s="1"/>
  <c r="FAP10" i="15" l="1"/>
  <c r="FAQ10" i="15" s="1"/>
  <c r="EIR5" i="15"/>
  <c r="EIS5" i="15" s="1"/>
  <c r="FAR10" i="15" l="1"/>
  <c r="FAS10" i="15" s="1"/>
  <c r="EIT5" i="15"/>
  <c r="EIU5" i="15" s="1"/>
  <c r="FAT10" i="15" l="1"/>
  <c r="FAU10" i="15" s="1"/>
  <c r="EIV5" i="15"/>
  <c r="EIW5" i="15" s="1"/>
  <c r="FAV10" i="15" l="1"/>
  <c r="FAW10" i="15" s="1"/>
  <c r="EIX5" i="15"/>
  <c r="FAX10" i="15" l="1"/>
  <c r="FAY10" i="15" s="1"/>
  <c r="EIY5" i="15"/>
  <c r="EIZ5" i="15" s="1"/>
  <c r="FAZ10" i="15" l="1"/>
  <c r="EJA5" i="15"/>
  <c r="EJB5" i="15" s="1"/>
  <c r="FBA10" i="15" l="1"/>
  <c r="EJC5" i="15"/>
  <c r="EJD5" i="15" s="1"/>
  <c r="FBB10" i="15" l="1"/>
  <c r="EJE5" i="15"/>
  <c r="FBC10" i="15" l="1"/>
  <c r="FBD10" i="15" s="1"/>
  <c r="EJF5" i="15"/>
  <c r="EJG5" i="15" s="1"/>
  <c r="FBE10" i="15" l="1"/>
  <c r="EJH5" i="15"/>
  <c r="EJI5" i="15" s="1"/>
  <c r="FBF10" i="15" l="1"/>
  <c r="EJJ5" i="15"/>
  <c r="FBG10" i="15" l="1"/>
  <c r="FBH10" i="15" s="1"/>
  <c r="EJK5" i="15"/>
  <c r="EJL5" i="15" s="1"/>
  <c r="FBI10" i="15" l="1"/>
  <c r="EJM5" i="15"/>
  <c r="EJN5" i="15" s="1"/>
  <c r="FBJ10" i="15" l="1"/>
  <c r="FBK10" i="15" s="1"/>
  <c r="FBL10" i="15" s="1"/>
  <c r="EJO5" i="15"/>
  <c r="FBM10" i="15" l="1"/>
  <c r="EJP5" i="15"/>
  <c r="FBN10" i="15" l="1"/>
  <c r="EJQ5" i="15"/>
  <c r="FBO10" i="15" l="1"/>
  <c r="FBP10" i="15" s="1"/>
  <c r="EJR5" i="15"/>
  <c r="FBQ10" i="15" l="1"/>
  <c r="EJS5" i="15"/>
  <c r="FBR10" i="15" l="1"/>
  <c r="FBS10" i="15" s="1"/>
  <c r="EJT5" i="15"/>
  <c r="FBT10" i="15" l="1"/>
  <c r="FBU10" i="15" s="1"/>
  <c r="EJU5" i="15"/>
  <c r="EJV5" i="15" s="1"/>
  <c r="FBV10" i="15" l="1"/>
  <c r="FBW10" i="15" s="1"/>
  <c r="EJW5" i="15"/>
  <c r="EJX5" i="15" s="1"/>
  <c r="FBX10" i="15" l="1"/>
  <c r="FBY10" i="15" s="1"/>
  <c r="FBZ10" i="15" s="1"/>
  <c r="EJY5" i="15"/>
  <c r="FCA10" i="15" l="1"/>
  <c r="FCB10" i="15" s="1"/>
  <c r="EJZ5" i="15"/>
  <c r="FCC10" i="15" l="1"/>
  <c r="EKA5" i="15"/>
  <c r="EKB5" i="15" s="1"/>
  <c r="FCD10" i="15" l="1"/>
  <c r="EKC5" i="15"/>
  <c r="FCE10" i="15" l="1"/>
  <c r="EKD5" i="15"/>
  <c r="EKE5" i="15" s="1"/>
  <c r="FCF10" i="15" l="1"/>
  <c r="EKF5" i="15"/>
  <c r="FCG10" i="15" l="1"/>
  <c r="EKG5" i="15"/>
  <c r="FCH10" i="15" l="1"/>
  <c r="EKH5" i="15"/>
  <c r="FCI10" i="15" l="1"/>
  <c r="EKI5" i="15"/>
  <c r="EKJ5" i="15" s="1"/>
  <c r="FCJ10" i="15" l="1"/>
  <c r="EKK5" i="15"/>
  <c r="EKL5" i="15" s="1"/>
  <c r="FCK10" i="15" l="1"/>
  <c r="FCL10" i="15" s="1"/>
  <c r="EKM5" i="15"/>
  <c r="EKN5" i="15" s="1"/>
  <c r="EKO5" i="15" s="1"/>
  <c r="FCM10" i="15" l="1"/>
  <c r="FCN10" i="15" s="1"/>
  <c r="EKP5" i="15"/>
  <c r="FCO10" i="15" l="1"/>
  <c r="FCP10" i="15" s="1"/>
  <c r="EKQ5" i="15"/>
  <c r="EKR5" i="15" s="1"/>
  <c r="FCQ10" i="15" l="1"/>
  <c r="EKS5" i="15"/>
  <c r="EKT5" i="15" s="1"/>
  <c r="FCR10" i="15" l="1"/>
  <c r="FCS10" i="15" s="1"/>
  <c r="EKU5" i="15"/>
  <c r="FCT10" i="15" l="1"/>
  <c r="EKV5" i="15"/>
  <c r="EKW5" i="15" s="1"/>
  <c r="FCU10" i="15" l="1"/>
  <c r="FCV10" i="15" s="1"/>
  <c r="EKX5" i="15"/>
  <c r="EKY5" i="15" s="1"/>
  <c r="FCW10" i="15" l="1"/>
  <c r="EKZ5" i="15"/>
  <c r="ELA5" i="15" s="1"/>
  <c r="ELB5" i="15" s="1"/>
  <c r="FCX10" i="15" l="1"/>
  <c r="FCY10" i="15" s="1"/>
  <c r="ELC5" i="15"/>
  <c r="FCZ10" i="15" l="1"/>
  <c r="ELD5" i="15"/>
  <c r="FDA10" i="15" l="1"/>
  <c r="ELE5" i="15"/>
  <c r="FDB10" i="15" l="1"/>
  <c r="FDC10" i="15" s="1"/>
  <c r="ELF5" i="15"/>
  <c r="ELG5" i="15" s="1"/>
  <c r="FDD10" i="15" l="1"/>
  <c r="FDE10" i="15" s="1"/>
  <c r="ELH5" i="15"/>
  <c r="ELI5" i="15" s="1"/>
  <c r="FDF10" i="15" l="1"/>
  <c r="ELJ5" i="15"/>
  <c r="ELK5" i="15" s="1"/>
  <c r="FDG10" i="15" l="1"/>
  <c r="ELL5" i="15"/>
  <c r="ELM5" i="15" s="1"/>
  <c r="FDH10" i="15" l="1"/>
  <c r="ELN5" i="15"/>
  <c r="FDI10" i="15" l="1"/>
  <c r="FDJ10" i="15" s="1"/>
  <c r="ELO5" i="15"/>
  <c r="ELP5" i="15" s="1"/>
  <c r="FDK10" i="15" l="1"/>
  <c r="FDL10" i="15" s="1"/>
  <c r="ELQ5" i="15"/>
  <c r="FDM10" i="15" l="1"/>
  <c r="ELR5" i="15"/>
  <c r="FDN10" i="15" l="1"/>
  <c r="ELS5" i="15"/>
  <c r="FDO10" i="15" l="1"/>
  <c r="ELT5" i="15"/>
  <c r="FDP10" i="15" l="1"/>
  <c r="ELU5" i="15"/>
  <c r="FDQ10" i="15" l="1"/>
  <c r="FDR10" i="15" s="1"/>
  <c r="ELV5" i="15"/>
  <c r="ELW5" i="15" s="1"/>
  <c r="FDS10" i="15" l="1"/>
  <c r="FDT10" i="15" s="1"/>
  <c r="ELX5" i="15"/>
  <c r="ELY5" i="15" s="1"/>
  <c r="FDU10" i="15" l="1"/>
  <c r="ELZ5" i="15"/>
  <c r="EMA5" i="15" s="1"/>
  <c r="FDV10" i="15" l="1"/>
  <c r="EMB5" i="15"/>
  <c r="FDW10" i="15" l="1"/>
  <c r="EMC5" i="15"/>
  <c r="FDX10" i="15" l="1"/>
  <c r="EMD5" i="15"/>
  <c r="FDY10" i="15" l="1"/>
  <c r="EME5" i="15"/>
  <c r="FDZ10" i="15" l="1"/>
  <c r="FEA10" i="15" s="1"/>
  <c r="EMF5" i="15"/>
  <c r="FEB10" i="15" l="1"/>
  <c r="FEC10" i="15" s="1"/>
  <c r="EMG5" i="15"/>
  <c r="EMH5" i="15" s="1"/>
  <c r="EMI5" i="15" s="1"/>
  <c r="FED10" i="15" l="1"/>
  <c r="FEE10" i="15" s="1"/>
  <c r="EMJ5" i="15"/>
  <c r="EMK5" i="15" s="1"/>
  <c r="EML5" i="15" s="1"/>
  <c r="FEF10" i="15" l="1"/>
  <c r="EMM5" i="15"/>
  <c r="EMN5" i="15" s="1"/>
  <c r="FEG10" i="15" l="1"/>
  <c r="EMO5" i="15"/>
  <c r="FEH10" i="15" l="1"/>
  <c r="EMP5" i="15"/>
  <c r="FEI10" i="15" l="1"/>
  <c r="EMQ5" i="15"/>
  <c r="FEJ10" i="15" l="1"/>
  <c r="FEK10" i="15" s="1"/>
  <c r="EMR5" i="15"/>
  <c r="EMS5" i="15" s="1"/>
  <c r="FEL10" i="15" l="1"/>
  <c r="EMT5" i="15"/>
  <c r="EMU5" i="15" s="1"/>
  <c r="EMV5" i="15" s="1"/>
  <c r="EMW5" i="15" s="1"/>
  <c r="FEM10" i="15" l="1"/>
  <c r="EMX5" i="15"/>
  <c r="FEN10" i="15" l="1"/>
  <c r="EMY5" i="15"/>
  <c r="FEO10" i="15" l="1"/>
  <c r="EMZ5" i="15"/>
  <c r="FEP10" i="15" l="1"/>
  <c r="ENA5" i="15"/>
  <c r="FEQ10" i="15" l="1"/>
  <c r="FER10" i="15" s="1"/>
  <c r="ENB5" i="15"/>
  <c r="FES10" i="15" l="1"/>
  <c r="ENC5" i="15"/>
  <c r="END5" i="15" s="1"/>
  <c r="FET10" i="15" l="1"/>
  <c r="FEU10" i="15" s="1"/>
  <c r="ENE5" i="15"/>
  <c r="ENF5" i="15" s="1"/>
  <c r="ENG5" i="15" l="1"/>
  <c r="ENH5" i="15" s="1"/>
  <c r="ENI5" i="15" s="1"/>
  <c r="ENJ5" i="15" s="1"/>
  <c r="ENK5" i="15" s="1"/>
  <c r="FEV10" i="15"/>
  <c r="FEW10" i="15" l="1"/>
  <c r="FEX10" i="15" s="1"/>
  <c r="ENL5" i="15"/>
  <c r="ENM5" i="15" s="1"/>
  <c r="FEY10" i="15" l="1"/>
  <c r="FEZ10" i="15" s="1"/>
  <c r="ENN5" i="15"/>
  <c r="FFA10" i="15" l="1"/>
  <c r="FFB10" i="15" s="1"/>
  <c r="ENO5" i="15"/>
  <c r="ENP5" i="15" s="1"/>
  <c r="ENQ5" i="15" s="1"/>
  <c r="FFC10" i="15" l="1"/>
  <c r="FFD10" i="15" s="1"/>
  <c r="ENR5" i="15"/>
  <c r="ENS5" i="15" s="1"/>
  <c r="FFE10" i="15" l="1"/>
  <c r="FFF10" i="15" s="1"/>
  <c r="ENT5" i="15"/>
  <c r="ENU5" i="15" s="1"/>
  <c r="ENV5" i="15" s="1"/>
  <c r="FFG10" i="15" l="1"/>
  <c r="ENW5" i="15"/>
  <c r="FFH10" i="15" l="1"/>
  <c r="ENX5" i="15"/>
  <c r="FFI10" i="15" l="1"/>
  <c r="ENY5" i="15"/>
  <c r="FFJ10" i="15" l="1"/>
  <c r="FFK10" i="15" s="1"/>
  <c r="FFL10" i="15" s="1"/>
  <c r="ENZ5" i="15"/>
  <c r="EOA5" i="15" s="1"/>
  <c r="FFM10" i="15" l="1"/>
  <c r="EOB5" i="15"/>
  <c r="FFN10" i="15" l="1"/>
  <c r="FFO10" i="15" s="1"/>
  <c r="EOC5" i="15"/>
  <c r="EOD5" i="15" s="1"/>
  <c r="FFP10" i="15" l="1"/>
  <c r="EOE5" i="15"/>
  <c r="FFQ10" i="15" l="1"/>
  <c r="EOF5" i="15"/>
  <c r="FFR10" i="15" l="1"/>
  <c r="EOG5" i="15"/>
  <c r="FFS10" i="15" l="1"/>
  <c r="EOH5" i="15"/>
  <c r="FFT10" i="15" l="1"/>
  <c r="EOI5" i="15"/>
  <c r="FFU10" i="15" l="1"/>
  <c r="EOJ5" i="15"/>
  <c r="EOK5" i="15" s="1"/>
  <c r="FFV10" i="15" l="1"/>
  <c r="FFW10" i="15" s="1"/>
  <c r="EOL5" i="15"/>
  <c r="FFX10" i="15" l="1"/>
  <c r="EOM5" i="15"/>
  <c r="EON5" i="15" s="1"/>
  <c r="FFY10" i="15" l="1"/>
  <c r="EOO5" i="15"/>
  <c r="FFZ10" i="15" l="1"/>
  <c r="EOP5" i="15"/>
  <c r="FGA10" i="15" l="1"/>
  <c r="EOQ5" i="15"/>
  <c r="FGB10" i="15" l="1"/>
  <c r="FGC10" i="15" s="1"/>
  <c r="EOR5" i="15"/>
  <c r="FGD10" i="15" l="1"/>
  <c r="EOS5" i="15"/>
  <c r="FGE10" i="15" l="1"/>
  <c r="EOT5" i="15"/>
  <c r="FGF10" i="15" l="1"/>
  <c r="EOU5" i="15"/>
  <c r="FGG10" i="15" l="1"/>
  <c r="FGH10" i="15" s="1"/>
  <c r="EOV5" i="15"/>
  <c r="EOW5" i="15" s="1"/>
  <c r="FGI10" i="15" l="1"/>
  <c r="EOX5" i="15"/>
  <c r="EOY5" i="15" s="1"/>
  <c r="FGJ10" i="15" l="1"/>
  <c r="FGK10" i="15" s="1"/>
  <c r="EOZ5" i="15"/>
  <c r="FGL10" i="15" l="1"/>
  <c r="FGM10" i="15" s="1"/>
  <c r="EPA5" i="15"/>
  <c r="EPB5" i="15" s="1"/>
  <c r="FGN10" i="15" l="1"/>
  <c r="FGO10" i="15" s="1"/>
  <c r="EPC5" i="15"/>
  <c r="FGP10" i="15" l="1"/>
  <c r="EPD5" i="15"/>
  <c r="FGQ10" i="15" l="1"/>
  <c r="FGR10" i="15" s="1"/>
  <c r="EPE5" i="15"/>
  <c r="EPF5" i="15" s="1"/>
  <c r="EPG5" i="15" s="1"/>
  <c r="FGS10" i="15" l="1"/>
  <c r="FGT10" i="15" s="1"/>
  <c r="EPH5" i="15"/>
  <c r="FGU10" i="15" l="1"/>
  <c r="EPI5" i="15"/>
  <c r="FGV10" i="15" l="1"/>
  <c r="EPJ5" i="15"/>
  <c r="FGW10" i="15" l="1"/>
  <c r="EPK5" i="15"/>
  <c r="EPL5" i="15" s="1"/>
  <c r="FGX10" i="15" l="1"/>
  <c r="EPM5" i="15"/>
  <c r="EPN5" i="15" s="1"/>
  <c r="FGY10" i="15" l="1"/>
  <c r="FGZ10" i="15" s="1"/>
  <c r="EPO5" i="15"/>
  <c r="FHA10" i="15" l="1"/>
  <c r="EPP5" i="15"/>
  <c r="FHB10" i="15" l="1"/>
  <c r="FHC10" i="15" s="1"/>
  <c r="EPQ5" i="15"/>
  <c r="FHD10" i="15" l="1"/>
  <c r="FHE10" i="15" s="1"/>
  <c r="EPR5" i="15"/>
  <c r="FHF10" i="15" l="1"/>
  <c r="FHG10" i="15" s="1"/>
  <c r="EPS5" i="15"/>
  <c r="FHH10" i="15" l="1"/>
  <c r="EPT5" i="15"/>
  <c r="FHI10" i="15" l="1"/>
  <c r="FHJ10" i="15" s="1"/>
  <c r="EPU5" i="15"/>
  <c r="EPV5" i="15" s="1"/>
  <c r="FHK10" i="15" l="1"/>
  <c r="EPW5" i="15"/>
  <c r="FHL10" i="15" l="1"/>
  <c r="FHM10" i="15" s="1"/>
  <c r="EPX5" i="15"/>
  <c r="EPY5" i="15" s="1"/>
  <c r="FHN10" i="15" l="1"/>
  <c r="FHO10" i="15" s="1"/>
  <c r="EPZ5" i="15"/>
  <c r="EQA5" i="15" s="1"/>
  <c r="FHP10" i="15" l="1"/>
  <c r="EQB5" i="15"/>
  <c r="EQC5" i="15" s="1"/>
  <c r="EQD5" i="15" s="1"/>
  <c r="FHQ10" i="15" l="1"/>
  <c r="EQE5" i="15"/>
  <c r="FHR10" i="15" l="1"/>
  <c r="EQF5" i="15"/>
  <c r="FHS10" i="15" l="1"/>
  <c r="FHT10" i="15" s="1"/>
  <c r="EQG5" i="15"/>
  <c r="FHU10" i="15" l="1"/>
  <c r="EQH5" i="15"/>
  <c r="EQI5" i="15" s="1"/>
  <c r="FHV10" i="15" l="1"/>
  <c r="FHW10" i="15" s="1"/>
  <c r="EQJ5" i="15"/>
  <c r="EQK5" i="15" s="1"/>
  <c r="FHX10" i="15" l="1"/>
  <c r="FHY10" i="15" s="1"/>
  <c r="EQL5" i="15"/>
  <c r="FHZ10" i="15" l="1"/>
  <c r="FIA10" i="15" s="1"/>
  <c r="EQM5" i="15"/>
  <c r="FIB10" i="15" l="1"/>
  <c r="FIC10" i="15" s="1"/>
  <c r="FID10" i="15" s="1"/>
  <c r="EQN5" i="15"/>
  <c r="FIE10" i="15" l="1"/>
  <c r="EQO5" i="15"/>
  <c r="FIF10" i="15" l="1"/>
  <c r="FIG10" i="15" s="1"/>
  <c r="EQP5" i="15"/>
  <c r="FIH10" i="15" l="1"/>
  <c r="FII10" i="15" s="1"/>
  <c r="EQQ5" i="15"/>
  <c r="FIJ10" i="15" l="1"/>
  <c r="EQR5" i="15"/>
  <c r="FIK10" i="15" l="1"/>
  <c r="FIL10" i="15" s="1"/>
  <c r="EQS5" i="15"/>
  <c r="FIM10" i="15" l="1"/>
  <c r="FIN10" i="15" s="1"/>
  <c r="EQT5" i="15"/>
  <c r="FIO10" i="15" l="1"/>
  <c r="EQU5" i="15"/>
  <c r="FIP10" i="15" l="1"/>
  <c r="FIQ10" i="15" s="1"/>
  <c r="EQV5" i="15"/>
  <c r="FIR10" i="15" l="1"/>
  <c r="FIS10" i="15" s="1"/>
  <c r="EQW5" i="15"/>
  <c r="FIT10" i="15" l="1"/>
  <c r="EQX5" i="15"/>
  <c r="FIU10" i="15" l="1"/>
  <c r="EQY5" i="15"/>
  <c r="FIV10" i="15" l="1"/>
  <c r="EQZ5" i="15"/>
  <c r="ERA5" i="15" s="1"/>
  <c r="ERB5" i="15" s="1"/>
  <c r="FIW10" i="15" l="1"/>
  <c r="ERC5" i="15"/>
  <c r="FIX10" i="15" l="1"/>
  <c r="ERD5" i="15"/>
  <c r="FIY10" i="15" l="1"/>
  <c r="FIZ10" i="15" s="1"/>
  <c r="ERE5" i="15"/>
  <c r="FJA10" i="15" l="1"/>
  <c r="FJB10" i="15" s="1"/>
  <c r="ERF5" i="15"/>
  <c r="FJC10" i="15" l="1"/>
  <c r="FJD10" i="15" s="1"/>
  <c r="ERG5" i="15"/>
  <c r="ERH5" i="15" s="1"/>
  <c r="FJE10" i="15" l="1"/>
  <c r="FJF10" i="15" s="1"/>
  <c r="ERI5" i="15"/>
  <c r="FJG10" i="15" l="1"/>
  <c r="FJH10" i="15" s="1"/>
  <c r="ERJ5" i="15"/>
  <c r="ERK5" i="15" s="1"/>
  <c r="FJI10" i="15" l="1"/>
  <c r="ERL5" i="15"/>
  <c r="FJJ10" i="15" l="1"/>
  <c r="ERM5" i="15"/>
  <c r="FJK10" i="15" l="1"/>
  <c r="ERN5" i="15"/>
  <c r="FJL10" i="15" l="1"/>
  <c r="ERO5" i="15"/>
  <c r="FJM10" i="15" l="1"/>
  <c r="FJN10" i="15" s="1"/>
  <c r="FJO10" i="15" s="1"/>
  <c r="ERP5" i="15"/>
  <c r="ERQ5" i="15" s="1"/>
  <c r="FJP10" i="15" l="1"/>
  <c r="ERR5" i="15"/>
  <c r="ERS5" i="15" s="1"/>
  <c r="FJQ10" i="15" l="1"/>
  <c r="ERT5" i="15"/>
  <c r="ERU5" i="15" s="1"/>
  <c r="FJR10" i="15" l="1"/>
  <c r="FJS10" i="15" s="1"/>
  <c r="ERV5" i="15"/>
  <c r="FJT10" i="15" l="1"/>
  <c r="ERW5" i="15"/>
  <c r="FJU10" i="15" l="1"/>
  <c r="FJV10" i="15" s="1"/>
  <c r="ERX5" i="15"/>
  <c r="FJW10" i="15" l="1"/>
  <c r="ERY5" i="15"/>
  <c r="FJX10" i="15" l="1"/>
  <c r="FJY10" i="15" s="1"/>
  <c r="ERZ5" i="15"/>
  <c r="FJZ10" i="15" l="1"/>
  <c r="ESA5" i="15"/>
  <c r="FKA10" i="15" l="1"/>
  <c r="FKB10" i="15" s="1"/>
  <c r="ESB5" i="15"/>
  <c r="FKC10" i="15" l="1"/>
  <c r="ESC5" i="15"/>
  <c r="ESD5" i="15" s="1"/>
  <c r="FKD10" i="15" l="1"/>
  <c r="ESE5" i="15"/>
  <c r="ESF5" i="15" s="1"/>
  <c r="FKE10" i="15" l="1"/>
  <c r="ESG5" i="15"/>
  <c r="FKF10" i="15" l="1"/>
  <c r="ESH5" i="15"/>
  <c r="ESI5" i="15" s="1"/>
  <c r="FKG10" i="15" l="1"/>
  <c r="ESJ5" i="15"/>
  <c r="FKH10" i="15" l="1"/>
  <c r="ESK5" i="15"/>
  <c r="ESL5" i="15" s="1"/>
  <c r="FKI10" i="15" l="1"/>
  <c r="ESM5" i="15"/>
  <c r="ESN5" i="15" s="1"/>
  <c r="FKJ10" i="15" l="1"/>
  <c r="ESO5" i="15"/>
  <c r="ESP5" i="15" s="1"/>
  <c r="FKK10" i="15" l="1"/>
  <c r="FKL10" i="15" s="1"/>
  <c r="ESQ5" i="15"/>
  <c r="FKM10" i="15" l="1"/>
  <c r="FKN10" i="15" s="1"/>
  <c r="ESR5" i="15"/>
  <c r="FKO10" i="15" l="1"/>
  <c r="ESS5" i="15"/>
  <c r="FKP10" i="15" l="1"/>
  <c r="EST5" i="15"/>
  <c r="FKQ10" i="15" l="1"/>
  <c r="FKR10" i="15" s="1"/>
  <c r="ESU5" i="15"/>
  <c r="FKS10" i="15" l="1"/>
  <c r="FKT10" i="15" s="1"/>
  <c r="ESV5" i="15"/>
  <c r="ESW5" i="15" s="1"/>
  <c r="FKU10" i="15" l="1"/>
  <c r="ESX5" i="15"/>
  <c r="ESY5" i="15" s="1"/>
  <c r="FKV10" i="15" l="1"/>
  <c r="ESZ5" i="15"/>
  <c r="FKW10" i="15" l="1"/>
  <c r="FKX10" i="15" s="1"/>
  <c r="ETA5" i="15"/>
  <c r="FKY10" i="15" l="1"/>
  <c r="ETB5" i="15"/>
  <c r="FKZ10" i="15" l="1"/>
  <c r="ETC5" i="15"/>
  <c r="FLA10" i="15" l="1"/>
  <c r="ETD5" i="15"/>
  <c r="FLB10" i="15" l="1"/>
  <c r="ETE5" i="15"/>
  <c r="ETF5" i="15" s="1"/>
  <c r="FLC10" i="15" l="1"/>
  <c r="ETG5" i="15"/>
  <c r="ETH5" i="15" s="1"/>
  <c r="FLD10" i="15" l="1"/>
  <c r="ETI5" i="15"/>
  <c r="ETJ5" i="15" s="1"/>
  <c r="ETK5" i="15" s="1"/>
  <c r="FLE10" i="15" l="1"/>
  <c r="ETL5" i="15"/>
  <c r="FLF10" i="15" l="1"/>
  <c r="FLG10" i="15" s="1"/>
  <c r="ETM5" i="15"/>
  <c r="FLH10" i="15" l="1"/>
  <c r="ETN5" i="15"/>
  <c r="FLI10" i="15" l="1"/>
  <c r="FLJ10" i="15" s="1"/>
  <c r="ETO5" i="15"/>
  <c r="FLK10" i="15" l="1"/>
  <c r="FLL10" i="15" s="1"/>
  <c r="ETP5" i="15"/>
  <c r="FLM10" i="15" l="1"/>
  <c r="FLN10" i="15" s="1"/>
  <c r="ETQ5" i="15"/>
  <c r="ETR5" i="15" s="1"/>
  <c r="FLO10" i="15" l="1"/>
  <c r="FLP10" i="15" s="1"/>
  <c r="ETS5" i="15"/>
  <c r="ETT5" i="15" s="1"/>
  <c r="ETU5" i="15" s="1"/>
  <c r="FLQ10" i="15" l="1"/>
  <c r="FLR10" i="15" s="1"/>
  <c r="ETV5" i="15"/>
  <c r="FLS10" i="15" l="1"/>
  <c r="ETW5" i="15"/>
  <c r="FLT10" i="15" l="1"/>
  <c r="ETX5" i="15"/>
  <c r="FLU10" i="15" l="1"/>
  <c r="FLV10" i="15" s="1"/>
  <c r="ETY5" i="15"/>
  <c r="ETZ5" i="15" s="1"/>
  <c r="EUA5" i="15" s="1"/>
  <c r="EUB5" i="15" s="1"/>
  <c r="FLW10" i="15" l="1"/>
  <c r="EUC5" i="15"/>
  <c r="EUD5" i="15" s="1"/>
  <c r="FLX10" i="15" l="1"/>
  <c r="EUE5" i="15"/>
  <c r="FLY10" i="15" l="1"/>
  <c r="FLZ10" i="15" s="1"/>
  <c r="EUF5" i="15"/>
  <c r="FMA10" i="15" l="1"/>
  <c r="FMB10" i="15" s="1"/>
  <c r="FMC10" i="15" s="1"/>
  <c r="EUG5" i="15"/>
  <c r="FMD10" i="15" l="1"/>
  <c r="EUH5" i="15"/>
  <c r="EUI5" i="15" s="1"/>
  <c r="EUJ5" i="15" s="1"/>
  <c r="FME10" i="15" l="1"/>
  <c r="FMF10" i="15" s="1"/>
  <c r="EUK5" i="15"/>
  <c r="EUL5" i="15" s="1"/>
  <c r="FMG10" i="15" l="1"/>
  <c r="EUM5" i="15"/>
  <c r="EUN5" i="15" s="1"/>
  <c r="FMH10" i="15" l="1"/>
  <c r="FMI10" i="15" s="1"/>
  <c r="EUO5" i="15"/>
  <c r="FMJ10" i="15" l="1"/>
  <c r="EUP5" i="15"/>
  <c r="FMK10" i="15" l="1"/>
  <c r="EUQ5" i="15"/>
  <c r="EUR5" i="15" s="1"/>
  <c r="FML10" i="15" l="1"/>
  <c r="EUS5" i="15"/>
  <c r="EUT5" i="15" s="1"/>
  <c r="FMM10" i="15" l="1"/>
  <c r="EUU5" i="15"/>
  <c r="FMN10" i="15" l="1"/>
  <c r="EUV5" i="15"/>
  <c r="FMO10" i="15" l="1"/>
  <c r="EUW5" i="15"/>
  <c r="FMP10" i="15" l="1"/>
  <c r="FMQ10" i="15" s="1"/>
  <c r="EUX5" i="15"/>
  <c r="EUY5" i="15" s="1"/>
  <c r="EUZ5" i="15" s="1"/>
  <c r="FMR10" i="15" l="1"/>
  <c r="EVA5" i="15"/>
  <c r="FMS10" i="15" l="1"/>
  <c r="FMT10" i="15" s="1"/>
  <c r="EVB5" i="15"/>
  <c r="FMU10" i="15" l="1"/>
  <c r="EVC5" i="15"/>
  <c r="FMV10" i="15" l="1"/>
  <c r="EVD5" i="15"/>
  <c r="EVE5" i="15" s="1"/>
  <c r="FMW10" i="15" l="1"/>
  <c r="EVF5" i="15"/>
  <c r="FMX10" i="15" l="1"/>
  <c r="EVG5" i="15"/>
  <c r="EVH5" i="15" s="1"/>
  <c r="FMY10" i="15" l="1"/>
  <c r="EVI5" i="15"/>
  <c r="EVJ5" i="15" s="1"/>
  <c r="FMZ10" i="15" l="1"/>
  <c r="EVK5" i="15"/>
  <c r="FNA10" i="15" l="1"/>
  <c r="FNB10" i="15" s="1"/>
  <c r="EVL5" i="15"/>
  <c r="EVM5" i="15" s="1"/>
  <c r="FNC10" i="15" l="1"/>
  <c r="FND10" i="15" s="1"/>
  <c r="FNE10" i="15" s="1"/>
  <c r="EVN5" i="15"/>
  <c r="EVO5" i="15" s="1"/>
  <c r="EVP5" i="15" s="1"/>
  <c r="FNF10" i="15" l="1"/>
  <c r="FNG10" i="15" s="1"/>
  <c r="EVQ5" i="15"/>
  <c r="EVR5" i="15" s="1"/>
  <c r="EVS5" i="15" s="1"/>
  <c r="FNH10" i="15" l="1"/>
  <c r="FNI10" i="15" s="1"/>
  <c r="EVT5" i="15"/>
  <c r="FNJ10" i="15" l="1"/>
  <c r="EVU5" i="15"/>
  <c r="FNK10" i="15" l="1"/>
  <c r="EVV5" i="15"/>
  <c r="EVW5" i="15" s="1"/>
  <c r="FNL10" i="15" l="1"/>
  <c r="FNM10" i="15" s="1"/>
  <c r="EVX5" i="15"/>
  <c r="FNN10" i="15" l="1"/>
  <c r="EVY5" i="15"/>
  <c r="FNO10" i="15" l="1"/>
  <c r="FNP10" i="15" s="1"/>
  <c r="EVZ5" i="15"/>
  <c r="FNQ10" i="15" l="1"/>
  <c r="FNR10" i="15" s="1"/>
  <c r="FNS10" i="15" s="1"/>
  <c r="EWA5" i="15"/>
  <c r="FNT10" i="15" l="1"/>
  <c r="FNU10" i="15" s="1"/>
  <c r="EWB5" i="15"/>
  <c r="FNV10" i="15" l="1"/>
  <c r="EWC5" i="15"/>
  <c r="EWD5" i="15" s="1"/>
  <c r="FNW10" i="15" l="1"/>
  <c r="EWE5" i="15"/>
  <c r="FNX10" i="15" l="1"/>
  <c r="EWF5" i="15"/>
  <c r="EWG5" i="15" s="1"/>
  <c r="FNY10" i="15" l="1"/>
  <c r="EWH5" i="15"/>
  <c r="FNZ10" i="15" l="1"/>
  <c r="FOA10" i="15" s="1"/>
  <c r="EWI5" i="15"/>
  <c r="FOB10" i="15" l="1"/>
  <c r="EWJ5" i="15"/>
  <c r="FOC10" i="15" l="1"/>
  <c r="FOD10" i="15" s="1"/>
  <c r="EWK5" i="15"/>
  <c r="EWL5" i="15" s="1"/>
  <c r="EWM5" i="15" s="1"/>
  <c r="FOE10" i="15" l="1"/>
  <c r="FOF10" i="15" s="1"/>
  <c r="EWN5" i="15"/>
  <c r="FOG10" i="15" l="1"/>
  <c r="EWO5" i="15"/>
  <c r="EWP5" i="15" s="1"/>
  <c r="FOH10" i="15" l="1"/>
  <c r="EWQ5" i="15"/>
  <c r="FOI10" i="15" l="1"/>
  <c r="EWR5" i="15"/>
  <c r="EWS5" i="15" s="1"/>
  <c r="EWT5" i="15" s="1"/>
  <c r="EWU5" i="15" s="1"/>
  <c r="FOJ10" i="15" l="1"/>
  <c r="EWV5" i="15"/>
  <c r="EWW5" i="15" s="1"/>
  <c r="FOK10" i="15" l="1"/>
  <c r="EWX5" i="15"/>
  <c r="EWY5" i="15" s="1"/>
  <c r="FOL10" i="15" l="1"/>
  <c r="EWZ5" i="15"/>
  <c r="FOM10" i="15" l="1"/>
  <c r="EXA5" i="15"/>
  <c r="FON10" i="15" l="1"/>
  <c r="EXB5" i="15"/>
  <c r="FOO10" i="15" l="1"/>
  <c r="FOP10" i="15" s="1"/>
  <c r="FOQ10" i="15" s="1"/>
  <c r="EXC5" i="15"/>
  <c r="EXD5" i="15" s="1"/>
  <c r="FOR10" i="15" l="1"/>
  <c r="FOS10" i="15" s="1"/>
  <c r="EXE5" i="15"/>
  <c r="EXF5" i="15" s="1"/>
  <c r="EXG5" i="15" s="1"/>
  <c r="EXH5" i="15" s="1"/>
  <c r="FOT10" i="15" l="1"/>
  <c r="EXI5" i="15"/>
  <c r="EXJ5" i="15" s="1"/>
  <c r="FOU10" i="15" l="1"/>
  <c r="EXK5" i="15"/>
  <c r="FOV10" i="15" l="1"/>
  <c r="EXL5" i="15"/>
  <c r="FOW10" i="15" l="1"/>
  <c r="EXM5" i="15"/>
  <c r="FOX10" i="15" l="1"/>
  <c r="FOY10" i="15" s="1"/>
  <c r="EXN5" i="15"/>
  <c r="EXO5" i="15" s="1"/>
  <c r="FOZ10" i="15" l="1"/>
  <c r="FPA10" i="15" s="1"/>
  <c r="FPB10" i="15" s="1"/>
  <c r="EXP5" i="15"/>
  <c r="EXQ5" i="15" s="1"/>
  <c r="FPC10" i="15" l="1"/>
  <c r="EXR5" i="15"/>
  <c r="FPD10" i="15" l="1"/>
  <c r="EXS5" i="15"/>
  <c r="EXT5" i="15" s="1"/>
  <c r="FPE10" i="15" l="1"/>
  <c r="EXU5" i="15"/>
  <c r="FPF10" i="15" l="1"/>
  <c r="EXV5" i="15"/>
  <c r="FPG10" i="15" l="1"/>
  <c r="EXW5" i="15"/>
  <c r="EXX5" i="15" s="1"/>
  <c r="FPH10" i="15" l="1"/>
  <c r="EXY5" i="15"/>
  <c r="EXZ5" i="15" s="1"/>
  <c r="FPI10" i="15" l="1"/>
  <c r="EYA5" i="15"/>
  <c r="EYB5" i="15" s="1"/>
  <c r="FPJ10" i="15" l="1"/>
  <c r="EYC5" i="15"/>
  <c r="FPK10" i="15" l="1"/>
  <c r="EYD5" i="15"/>
  <c r="EYE5" i="15" s="1"/>
  <c r="FPL10" i="15" l="1"/>
  <c r="FPM10" i="15" s="1"/>
  <c r="EYF5" i="15"/>
  <c r="FPN10" i="15" l="1"/>
  <c r="FPO10" i="15" s="1"/>
  <c r="EYG5" i="15"/>
  <c r="FPP10" i="15" l="1"/>
  <c r="FPQ10" i="15" s="1"/>
  <c r="EYH5" i="15"/>
  <c r="EYI5" i="15" s="1"/>
  <c r="FPR10" i="15" l="1"/>
  <c r="EYJ5" i="15"/>
  <c r="EYK5" i="15" s="1"/>
  <c r="FPS10" i="15" l="1"/>
  <c r="FPT10" i="15" s="1"/>
  <c r="EYL5" i="15"/>
  <c r="FPU10" i="15" l="1"/>
  <c r="EYM5" i="15"/>
  <c r="FPV10" i="15" l="1"/>
  <c r="EYN5" i="15"/>
  <c r="FPW10" i="15" l="1"/>
  <c r="FPX10" i="15" s="1"/>
  <c r="EYO5" i="15"/>
  <c r="FPY10" i="15" l="1"/>
  <c r="FPZ10" i="15" s="1"/>
  <c r="EYP5" i="15"/>
  <c r="FQA10" i="15" l="1"/>
  <c r="FQB10" i="15" s="1"/>
  <c r="FQC10" i="15" s="1"/>
  <c r="EYQ5" i="15"/>
  <c r="EYR5" i="15" s="1"/>
  <c r="EYS5" i="15" s="1"/>
  <c r="FQD10" i="15" l="1"/>
  <c r="FQE10" i="15" s="1"/>
  <c r="EYT5" i="15"/>
  <c r="FQF10" i="15" l="1"/>
  <c r="FQG10" i="15" s="1"/>
  <c r="EYU5" i="15"/>
  <c r="FQH10" i="15" l="1"/>
  <c r="EYV5" i="15"/>
  <c r="EYW5" i="15" s="1"/>
  <c r="FQI10" i="15" l="1"/>
  <c r="EYX5" i="15"/>
  <c r="FQJ10" i="15" l="1"/>
  <c r="EYY5" i="15"/>
  <c r="EYZ5" i="15" s="1"/>
  <c r="FQK10" i="15" l="1"/>
  <c r="FQL10" i="15" s="1"/>
  <c r="EZA5" i="15"/>
  <c r="EZB5" i="15" s="1"/>
  <c r="FQM10" i="15" l="1"/>
  <c r="EZC5" i="15"/>
  <c r="FQN10" i="15" l="1"/>
  <c r="EZD5" i="15"/>
  <c r="EZE5" i="15" s="1"/>
  <c r="FQO10" i="15" l="1"/>
  <c r="FQP10" i="15" s="1"/>
  <c r="EZF5" i="15"/>
  <c r="EZG5" i="15" s="1"/>
  <c r="EZH5" i="15" s="1"/>
  <c r="EZI5" i="15" s="1"/>
  <c r="FQQ10" i="15" l="1"/>
  <c r="EZJ5" i="15"/>
  <c r="EZK5" i="15" s="1"/>
  <c r="FQR10" i="15" l="1"/>
  <c r="EZL5" i="15"/>
  <c r="FQS10" i="15" l="1"/>
  <c r="FQT10" i="15" s="1"/>
  <c r="EZM5" i="15"/>
  <c r="FQU10" i="15" l="1"/>
  <c r="FQV10" i="15" s="1"/>
  <c r="EZN5" i="15"/>
  <c r="EZO5" i="15" s="1"/>
  <c r="FQW10" i="15" l="1"/>
  <c r="FQX10" i="15" s="1"/>
  <c r="EZP5" i="15"/>
  <c r="FQY10" i="15" l="1"/>
  <c r="EZQ5" i="15"/>
  <c r="FQZ10" i="15" l="1"/>
  <c r="FRA10" i="15" s="1"/>
  <c r="EZR5" i="15"/>
  <c r="EZS5" i="15" s="1"/>
  <c r="FRB10" i="15" l="1"/>
  <c r="FRC10" i="15" s="1"/>
  <c r="FRD10" i="15" s="1"/>
  <c r="EZT5" i="15"/>
  <c r="EZU5" i="15" s="1"/>
  <c r="EZV5" i="15" s="1"/>
  <c r="FRE10" i="15" l="1"/>
  <c r="EZW5" i="15"/>
  <c r="EZX5" i="15" s="1"/>
  <c r="EZY5" i="15" s="1"/>
  <c r="FRF10" i="15" l="1"/>
  <c r="EZZ5" i="15"/>
  <c r="FRG10" i="15" l="1"/>
  <c r="FAA5" i="15"/>
  <c r="FRH10" i="15" l="1"/>
  <c r="FAB5" i="15"/>
  <c r="FRI10" i="15" l="1"/>
  <c r="FAC5" i="15"/>
  <c r="FRJ10" i="15" l="1"/>
  <c r="FRK10" i="15" s="1"/>
  <c r="FAD5" i="15"/>
  <c r="FRL10" i="15" l="1"/>
  <c r="FAE5" i="15"/>
  <c r="FAF5" i="15" s="1"/>
  <c r="FRM10" i="15" l="1"/>
  <c r="FAG5" i="15"/>
  <c r="FAH5" i="15" s="1"/>
  <c r="FAI5" i="15" s="1"/>
  <c r="FRN10" i="15" l="1"/>
  <c r="FAJ5" i="15"/>
  <c r="FRO10" i="15" l="1"/>
  <c r="FRP10" i="15" s="1"/>
  <c r="FAK5" i="15"/>
  <c r="FRQ10" i="15" l="1"/>
  <c r="FAL5" i="15"/>
  <c r="FRR10" i="15" l="1"/>
  <c r="FRS10" i="15" s="1"/>
  <c r="FAM5" i="15"/>
  <c r="FRT10" i="15" l="1"/>
  <c r="FAN5" i="15"/>
  <c r="FRU10" i="15" l="1"/>
  <c r="FAO5" i="15"/>
  <c r="FRV10" i="15" l="1"/>
  <c r="FAP5" i="15"/>
  <c r="FAQ5" i="15" s="1"/>
  <c r="FRW10" i="15" l="1"/>
  <c r="FAR5" i="15"/>
  <c r="FRX10" i="15" l="1"/>
  <c r="FRY10" i="15" s="1"/>
  <c r="FAS5" i="15"/>
  <c r="FAT5" i="15" s="1"/>
  <c r="FRZ10" i="15" l="1"/>
  <c r="FAU5" i="15"/>
  <c r="FSA10" i="15" l="1"/>
  <c r="FAV5" i="15"/>
  <c r="FSB10" i="15" l="1"/>
  <c r="FAW5" i="15"/>
  <c r="FSC10" i="15" l="1"/>
  <c r="FAX5" i="15"/>
  <c r="FAY5" i="15" s="1"/>
  <c r="FSD10" i="15" l="1"/>
  <c r="FAZ5" i="15"/>
  <c r="FBA5" i="15" s="1"/>
  <c r="FSE10" i="15" l="1"/>
  <c r="FBB5" i="15"/>
  <c r="FSF10" i="15" l="1"/>
  <c r="FBC5" i="15"/>
  <c r="FSG10" i="15" l="1"/>
  <c r="FBD5" i="15"/>
  <c r="FSH10" i="15" l="1"/>
  <c r="FSI10" i="15" s="1"/>
  <c r="FBE5" i="15"/>
  <c r="FBF5" i="15" s="1"/>
  <c r="FBG5" i="15" s="1"/>
  <c r="FSJ10" i="15" l="1"/>
  <c r="FBH5" i="15"/>
  <c r="FSK10" i="15" l="1"/>
  <c r="FBI5" i="15"/>
  <c r="FSL10" i="15" l="1"/>
  <c r="FSM10" i="15" s="1"/>
  <c r="FBJ5" i="15"/>
  <c r="FSN10" i="15" l="1"/>
  <c r="FBK5" i="15"/>
  <c r="FSO10" i="15" l="1"/>
  <c r="FSP10" i="15" s="1"/>
  <c r="FBL5" i="15"/>
  <c r="FSQ10" i="15" l="1"/>
  <c r="FSR10" i="15" s="1"/>
  <c r="FSS10" i="15" s="1"/>
  <c r="FBM5" i="15"/>
  <c r="FBN5" i="15" s="1"/>
  <c r="FST10" i="15" l="1"/>
  <c r="FSU10" i="15" s="1"/>
  <c r="FBO5" i="15"/>
  <c r="FBP5" i="15" s="1"/>
  <c r="FSV10" i="15" l="1"/>
  <c r="FSW10" i="15" s="1"/>
  <c r="FBQ5" i="15"/>
  <c r="FSX10" i="15" l="1"/>
  <c r="FBR5" i="15"/>
  <c r="FSY10" i="15" l="1"/>
  <c r="FBS5" i="15"/>
  <c r="FBT5" i="15" s="1"/>
  <c r="FSZ10" i="15" l="1"/>
  <c r="FBU5" i="15"/>
  <c r="FTA10" i="15" l="1"/>
  <c r="FBV5" i="15"/>
  <c r="FTB10" i="15" l="1"/>
  <c r="FTC10" i="15" s="1"/>
  <c r="FBW5" i="15"/>
  <c r="FBX5" i="15" s="1"/>
  <c r="FTD10" i="15" l="1"/>
  <c r="FBY5" i="15"/>
  <c r="FBZ5" i="15" s="1"/>
  <c r="FCA5" i="15" s="1"/>
  <c r="FTE10" i="15" l="1"/>
  <c r="FTF10" i="15" s="1"/>
  <c r="FCB5" i="15"/>
  <c r="FTG10" i="15" l="1"/>
  <c r="FTH10" i="15" s="1"/>
  <c r="FCC5" i="15"/>
  <c r="FTI10" i="15" l="1"/>
  <c r="FCD5" i="15"/>
  <c r="FTJ10" i="15" l="1"/>
  <c r="FCE5" i="15"/>
  <c r="FTK10" i="15" l="1"/>
  <c r="FCF5" i="15"/>
  <c r="FTL10" i="15" l="1"/>
  <c r="FCG5" i="15"/>
  <c r="FCH5" i="15" s="1"/>
  <c r="FTM10" i="15" l="1"/>
  <c r="FTN10" i="15" s="1"/>
  <c r="FCI5" i="15"/>
  <c r="FTO10" i="15" l="1"/>
  <c r="FCJ5" i="15"/>
  <c r="FTP10" i="15" l="1"/>
  <c r="FCK5" i="15"/>
  <c r="FTQ10" i="15" l="1"/>
  <c r="FCL5" i="15"/>
  <c r="FTR10" i="15" l="1"/>
  <c r="FCM5" i="15"/>
  <c r="FTS10" i="15" l="1"/>
  <c r="FCN5" i="15"/>
  <c r="FTT10" i="15" l="1"/>
  <c r="FTU10" i="15" s="1"/>
  <c r="FCO5" i="15"/>
  <c r="FTV10" i="15" l="1"/>
  <c r="FCP5" i="15"/>
  <c r="FCQ5" i="15" s="1"/>
  <c r="FTW10" i="15" l="1"/>
  <c r="FTX10" i="15" s="1"/>
  <c r="FCR5" i="15"/>
  <c r="FTY10" i="15" l="1"/>
  <c r="FCS5" i="15"/>
  <c r="FCT5" i="15" s="1"/>
  <c r="FTZ10" i="15" l="1"/>
  <c r="FCU5" i="15"/>
  <c r="FUA10" i="15" l="1"/>
  <c r="FUB10" i="15" s="1"/>
  <c r="FCV5" i="15"/>
  <c r="FCW5" i="15" s="1"/>
  <c r="FUC10" i="15" l="1"/>
  <c r="FCX5" i="15"/>
  <c r="FCY5" i="15" s="1"/>
  <c r="FCZ5" i="15" s="1"/>
  <c r="FUD10" i="15" l="1"/>
  <c r="FDA5" i="15"/>
  <c r="FDB5" i="15" s="1"/>
  <c r="FUE10" i="15" l="1"/>
  <c r="FDC5" i="15"/>
  <c r="FDD5" i="15" s="1"/>
  <c r="FDE5" i="15" s="1"/>
  <c r="FUF10" i="15" l="1"/>
  <c r="FUG10" i="15" s="1"/>
  <c r="FDF5" i="15"/>
  <c r="FDG5" i="15" s="1"/>
  <c r="FUH10" i="15" l="1"/>
  <c r="FUI10" i="15" s="1"/>
  <c r="FDH5" i="15"/>
  <c r="FDI5" i="15" s="1"/>
  <c r="FUJ10" i="15" l="1"/>
  <c r="FDJ5" i="15"/>
  <c r="FDK5" i="15" s="1"/>
  <c r="FUK10" i="15" l="1"/>
  <c r="FDL5" i="15"/>
  <c r="FDM5" i="15" s="1"/>
  <c r="FUL10" i="15" l="1"/>
  <c r="FDN5" i="15"/>
  <c r="FUM10" i="15" l="1"/>
  <c r="FUN10" i="15" s="1"/>
  <c r="FDO5" i="15"/>
  <c r="FDP5" i="15" s="1"/>
  <c r="FUO10" i="15" l="1"/>
  <c r="FUP10" i="15" s="1"/>
  <c r="FDQ5" i="15"/>
  <c r="FDR5" i="15" s="1"/>
  <c r="FUQ10" i="15" l="1"/>
  <c r="FUR10" i="15" s="1"/>
  <c r="FDS5" i="15"/>
  <c r="FDT5" i="15" s="1"/>
  <c r="FUS10" i="15" l="1"/>
  <c r="FUT10" i="15" s="1"/>
  <c r="FDU5" i="15"/>
  <c r="FDV5" i="15" s="1"/>
  <c r="FUU10" i="15" l="1"/>
  <c r="FDW5" i="15"/>
  <c r="FDX5" i="15" s="1"/>
  <c r="FUV10" i="15" l="1"/>
  <c r="FUW10" i="15" s="1"/>
  <c r="FDY5" i="15"/>
  <c r="FUX10" i="15" l="1"/>
  <c r="FDZ5" i="15"/>
  <c r="FEA5" i="15" s="1"/>
  <c r="FEB5" i="15" s="1"/>
  <c r="FUY10" i="15" l="1"/>
  <c r="FEC5" i="15"/>
  <c r="FED5" i="15" s="1"/>
  <c r="FUZ10" i="15" l="1"/>
  <c r="FEE5" i="15"/>
  <c r="FEF5" i="15" s="1"/>
  <c r="FVA10" i="15" l="1"/>
  <c r="FVB10" i="15" s="1"/>
  <c r="FEG5" i="15"/>
  <c r="FEH5" i="15" s="1"/>
  <c r="FVC10" i="15" l="1"/>
  <c r="FVD10" i="15" s="1"/>
  <c r="FEI5" i="15"/>
  <c r="FEJ5" i="15" s="1"/>
  <c r="FVE10" i="15" l="1"/>
  <c r="FVF10" i="15" s="1"/>
  <c r="FVG10" i="15" s="1"/>
  <c r="FEK5" i="15"/>
  <c r="FEL5" i="15" s="1"/>
  <c r="FVH10" i="15" l="1"/>
  <c r="FEM5" i="15"/>
  <c r="FVI10" i="15" l="1"/>
  <c r="FEN5" i="15"/>
  <c r="FVJ10" i="15" l="1"/>
  <c r="FEO5" i="15"/>
  <c r="FVK10" i="15" l="1"/>
  <c r="FEP5" i="15"/>
  <c r="FVL10" i="15" l="1"/>
  <c r="FEQ5" i="15"/>
  <c r="FVM10" i="15" l="1"/>
  <c r="FER5" i="15"/>
  <c r="FES5" i="15" s="1"/>
  <c r="FVN10" i="15" l="1"/>
  <c r="FVO10" i="15" s="1"/>
  <c r="FET5" i="15"/>
  <c r="FEU5" i="15" s="1"/>
  <c r="FVP10" i="15" l="1"/>
  <c r="FVQ10" i="15" s="1"/>
  <c r="FEV5" i="15"/>
  <c r="FEW5" i="15" s="1"/>
  <c r="FVR10" i="15" l="1"/>
  <c r="FVS10" i="15" s="1"/>
  <c r="FEX5" i="15"/>
  <c r="FEY5" i="15" s="1"/>
  <c r="FVT10" i="15" l="1"/>
  <c r="FEZ5" i="15"/>
  <c r="FVU10" i="15" l="1"/>
  <c r="FFA5" i="15"/>
  <c r="FVV10" i="15" l="1"/>
  <c r="FVW10" i="15" s="1"/>
  <c r="FVX10" i="15" s="1"/>
  <c r="FFB5" i="15"/>
  <c r="FFC5" i="15" s="1"/>
  <c r="FFD5" i="15" s="1"/>
  <c r="FVY10" i="15" l="1"/>
  <c r="FFE5" i="15"/>
  <c r="FFF5" i="15" s="1"/>
  <c r="FFG5" i="15" s="1"/>
  <c r="FFH5" i="15" s="1"/>
  <c r="FVZ10" i="15" l="1"/>
  <c r="FFI5" i="15"/>
  <c r="FFJ5" i="15" s="1"/>
  <c r="FWA10" i="15" l="1"/>
  <c r="FFK5" i="15"/>
  <c r="FFL5" i="15" s="1"/>
  <c r="FFM5" i="15" s="1"/>
  <c r="FWB10" i="15" l="1"/>
  <c r="FWC10" i="15" s="1"/>
  <c r="FFN5" i="15"/>
  <c r="FFO5" i="15" s="1"/>
  <c r="FWD10" i="15" l="1"/>
  <c r="FFP5" i="15"/>
  <c r="FFQ5" i="15" s="1"/>
  <c r="FWE10" i="15" l="1"/>
  <c r="FWF10" i="15" s="1"/>
  <c r="FFR5" i="15"/>
  <c r="FFS5" i="15" s="1"/>
  <c r="FWG10" i="15" l="1"/>
  <c r="FWH10" i="15" s="1"/>
  <c r="FFT5" i="15"/>
  <c r="FFU5" i="15" s="1"/>
  <c r="FFV5" i="15" s="1"/>
  <c r="FWI10" i="15" l="1"/>
  <c r="FFW5" i="15"/>
  <c r="FFX5" i="15" s="1"/>
  <c r="FFY5" i="15" s="1"/>
  <c r="FWJ10" i="15" l="1"/>
  <c r="FWK10" i="15" s="1"/>
  <c r="FFZ5" i="15"/>
  <c r="FGA5" i="15" s="1"/>
  <c r="FWL10" i="15" l="1"/>
  <c r="FWM10" i="15" s="1"/>
  <c r="FGB5" i="15"/>
  <c r="FGC5" i="15" s="1"/>
  <c r="FWN10" i="15" l="1"/>
  <c r="FGD5" i="15"/>
  <c r="FGE5" i="15" s="1"/>
  <c r="FWO10" i="15" l="1"/>
  <c r="FGF5" i="15"/>
  <c r="FWP10" i="15" l="1"/>
  <c r="FWQ10" i="15" s="1"/>
  <c r="FGG5" i="15"/>
  <c r="FWR10" i="15" l="1"/>
  <c r="FGH5" i="15"/>
  <c r="FGI5" i="15" s="1"/>
  <c r="FGJ5" i="15" s="1"/>
  <c r="FWS10" i="15" l="1"/>
  <c r="FWT10" i="15" s="1"/>
  <c r="FGK5" i="15"/>
  <c r="FWU10" i="15" l="1"/>
  <c r="FGL5" i="15"/>
  <c r="FGM5" i="15" s="1"/>
  <c r="FWV10" i="15" l="1"/>
  <c r="FWW10" i="15" s="1"/>
  <c r="FWX10" i="15" s="1"/>
  <c r="FGN5" i="15"/>
  <c r="FGO5" i="15" s="1"/>
  <c r="FWY10" i="15" l="1"/>
  <c r="FWZ10" i="15" s="1"/>
  <c r="FGP5" i="15"/>
  <c r="FXA10" i="15" l="1"/>
  <c r="FGQ5" i="15"/>
  <c r="FXB10" i="15" l="1"/>
  <c r="FGR5" i="15"/>
  <c r="FGS5" i="15" s="1"/>
  <c r="FXC10" i="15" l="1"/>
  <c r="FXD10" i="15" s="1"/>
  <c r="FGT5" i="15"/>
  <c r="FGU5" i="15" s="1"/>
  <c r="FXE10" i="15" l="1"/>
  <c r="FXF10" i="15" s="1"/>
  <c r="FGV5" i="15"/>
  <c r="FXG10" i="15" l="1"/>
  <c r="FGW5" i="15"/>
  <c r="FXH10" i="15" l="1"/>
  <c r="FGX5" i="15"/>
  <c r="FGY5" i="15" s="1"/>
  <c r="FXI10" i="15" l="1"/>
  <c r="FGZ5" i="15"/>
  <c r="FHA5" i="15" s="1"/>
  <c r="FXJ10" i="15" l="1"/>
  <c r="FHB5" i="15"/>
  <c r="FXK10" i="15" l="1"/>
  <c r="FHC5" i="15"/>
  <c r="FXL10" i="15" l="1"/>
  <c r="FHD5" i="15"/>
  <c r="FXM10" i="15" l="1"/>
  <c r="FHE5" i="15"/>
  <c r="FXN10" i="15" l="1"/>
  <c r="FXO10" i="15" s="1"/>
  <c r="FHF5" i="15"/>
  <c r="FHG5" i="15" s="1"/>
  <c r="FXP10" i="15" l="1"/>
  <c r="FXQ10" i="15"/>
  <c r="FHH5" i="15"/>
  <c r="FHI5" i="15" s="1"/>
  <c r="FXR10" i="15" l="1"/>
  <c r="FXS10" i="15" s="1"/>
  <c r="FXT10" i="15" s="1"/>
  <c r="FHJ5" i="15"/>
  <c r="FXU10" i="15" l="1"/>
  <c r="FXV10" i="15" s="1"/>
  <c r="FHK5" i="15"/>
  <c r="FXW10" i="15" l="1"/>
  <c r="FHL5" i="15"/>
  <c r="FHM5" i="15" s="1"/>
  <c r="FXX10" i="15" l="1"/>
  <c r="FHN5" i="15"/>
  <c r="FHO5" i="15" s="1"/>
  <c r="FXY10" i="15" l="1"/>
  <c r="FHP5" i="15"/>
  <c r="FXZ10" i="15" l="1"/>
  <c r="FHQ5" i="15"/>
  <c r="FYA10" i="15" l="1"/>
  <c r="FYB10" i="15" s="1"/>
  <c r="FHR5" i="15"/>
  <c r="FYC10" i="15" l="1"/>
  <c r="FHS5" i="15"/>
  <c r="FYD10" i="15" l="1"/>
  <c r="FYE10" i="15" s="1"/>
  <c r="FHT5" i="15"/>
  <c r="FHU5" i="15" s="1"/>
  <c r="FHV5" i="15" s="1"/>
  <c r="FHW5" i="15" s="1"/>
  <c r="FYF10" i="15" l="1"/>
  <c r="FHX5" i="15"/>
  <c r="FHY5" i="15" s="1"/>
  <c r="FYG10" i="15" l="1"/>
  <c r="FHZ5" i="15"/>
  <c r="FIA5" i="15" s="1"/>
  <c r="FYH10" i="15" l="1"/>
  <c r="FYI10" i="15" s="1"/>
  <c r="FYJ10" i="15" s="1"/>
  <c r="FIB5" i="15"/>
  <c r="FYK10" i="15" l="1"/>
  <c r="FYL10" i="15"/>
  <c r="FIC5" i="15"/>
  <c r="FYM10" i="15" l="1"/>
  <c r="FYN10" i="15" s="1"/>
  <c r="FID5" i="15"/>
  <c r="FYO10" i="15" l="1"/>
  <c r="FYP10" i="15" s="1"/>
  <c r="FIE5" i="15"/>
  <c r="FYQ10" i="15" l="1"/>
  <c r="FIF5" i="15"/>
  <c r="FYR10" i="15" l="1"/>
  <c r="FIG5" i="15"/>
  <c r="FYS10" i="15" l="1"/>
  <c r="FIH5" i="15"/>
  <c r="FYT10" i="15" l="1"/>
  <c r="FYU10" i="15" s="1"/>
  <c r="FII5" i="15"/>
  <c r="FYV10" i="15" l="1"/>
  <c r="FYW10" i="15" s="1"/>
  <c r="FIJ5" i="15"/>
  <c r="FIK5" i="15" s="1"/>
  <c r="FYX10" i="15" l="1"/>
  <c r="FIL5" i="15"/>
  <c r="FIM5" i="15" s="1"/>
  <c r="FYY10" i="15" l="1"/>
  <c r="FYZ10" i="15" s="1"/>
  <c r="FIN5" i="15"/>
  <c r="FIO5" i="15" s="1"/>
  <c r="FZA10" i="15" l="1"/>
  <c r="FZB10" i="15" s="1"/>
  <c r="FIP5" i="15"/>
  <c r="FIQ5" i="15" s="1"/>
  <c r="FZC10" i="15" l="1"/>
  <c r="FIR5" i="15"/>
  <c r="FZD10" i="15" l="1"/>
  <c r="FIS5" i="15"/>
  <c r="FZE10" i="15" l="1"/>
  <c r="FIT5" i="15"/>
  <c r="FIU5" i="15" s="1"/>
  <c r="FZF10" i="15" l="1"/>
  <c r="FZG10" i="15" s="1"/>
  <c r="FIV5" i="15"/>
  <c r="FIW5" i="15" s="1"/>
  <c r="FZH10" i="15" l="1"/>
  <c r="FIX5" i="15"/>
  <c r="FIY5" i="15" s="1"/>
  <c r="FIZ5" i="15" s="1"/>
  <c r="FZI10" i="15" l="1"/>
  <c r="FJA5" i="15"/>
  <c r="FJB5" i="15" s="1"/>
  <c r="FZJ10" i="15" l="1"/>
  <c r="FJC5" i="15"/>
  <c r="FZK10" i="15" l="1"/>
  <c r="FJD5" i="15"/>
  <c r="FJE5" i="15" s="1"/>
  <c r="FZL10" i="15" l="1"/>
  <c r="FJF5" i="15"/>
  <c r="FZM10" i="15" l="1"/>
  <c r="FJG5" i="15"/>
  <c r="FZN10" i="15" l="1"/>
  <c r="FJH5" i="15"/>
  <c r="FJI5" i="15" s="1"/>
  <c r="FJJ5" i="15" s="1"/>
  <c r="FZO10" i="15" l="1"/>
  <c r="FZP10" i="15" s="1"/>
  <c r="FJK5" i="15"/>
  <c r="FZQ10" i="15" l="1"/>
  <c r="FJL5" i="15"/>
  <c r="FZR10" i="15" l="1"/>
  <c r="FZS10" i="15" s="1"/>
  <c r="FJM5" i="15"/>
  <c r="FZT10" i="15" l="1"/>
  <c r="FZU10" i="15" s="1"/>
  <c r="FJN5" i="15"/>
  <c r="FJO5" i="15" s="1"/>
  <c r="FZV10" i="15" l="1"/>
  <c r="FJP5" i="15"/>
  <c r="FJQ5" i="15" s="1"/>
  <c r="FJR5" i="15" s="1"/>
  <c r="FZW10" i="15" l="1"/>
  <c r="FJS5" i="15"/>
  <c r="FJT5" i="15" s="1"/>
  <c r="FZX10" i="15" l="1"/>
  <c r="FZY10" i="15" s="1"/>
  <c r="FJU5" i="15"/>
  <c r="FJV5" i="15" s="1"/>
  <c r="FZZ10" i="15" l="1"/>
  <c r="FJW5" i="15"/>
  <c r="GAA10" i="15" l="1"/>
  <c r="FJX5" i="15"/>
  <c r="GAB10" i="15" l="1"/>
  <c r="GAC10" i="15" s="1"/>
  <c r="FJY5" i="15"/>
  <c r="FJZ5" i="15" s="1"/>
  <c r="GAD10" i="15" l="1"/>
  <c r="FKA5" i="15"/>
  <c r="FKB5" i="15" s="1"/>
  <c r="GAE10" i="15" l="1"/>
  <c r="GAF10" i="15" s="1"/>
  <c r="FKC5" i="15"/>
  <c r="GAG10" i="15" l="1"/>
  <c r="FKD5" i="15"/>
  <c r="GAH10" i="15" l="1"/>
  <c r="GAI10" i="15" s="1"/>
  <c r="FKE5" i="15"/>
  <c r="GAJ10" i="15" l="1"/>
  <c r="FKF5" i="15"/>
  <c r="GAK10" i="15" l="1"/>
  <c r="FKG5" i="15"/>
  <c r="GAL10" i="15" l="1"/>
  <c r="GAM10" i="15" s="1"/>
  <c r="FKH5" i="15"/>
  <c r="GAN10" i="15" l="1"/>
  <c r="GAO10" i="15" s="1"/>
  <c r="FKI5" i="15"/>
  <c r="FKJ5" i="15" s="1"/>
  <c r="GAP10" i="15" l="1"/>
  <c r="FKK5" i="15"/>
  <c r="FKL5" i="15" s="1"/>
  <c r="GAQ10" i="15" l="1"/>
  <c r="FKM5" i="15"/>
  <c r="FKN5" i="15" s="1"/>
  <c r="GAR10" i="15" l="1"/>
  <c r="FKO5" i="15"/>
  <c r="GAS10" i="15" l="1"/>
  <c r="FKP5" i="15"/>
  <c r="GAT10" i="15" l="1"/>
  <c r="GAU10" i="15" s="1"/>
  <c r="FKQ5" i="15"/>
  <c r="GAV10" i="15" l="1"/>
  <c r="FKR5" i="15"/>
  <c r="GAW10" i="15" l="1"/>
  <c r="GAX10" i="15" s="1"/>
  <c r="FKS5" i="15"/>
  <c r="FKT5" i="15" s="1"/>
  <c r="GAY10" i="15" l="1"/>
  <c r="FKU5" i="15"/>
  <c r="FKV5" i="15" s="1"/>
  <c r="GAZ10" i="15" l="1"/>
  <c r="FKW5" i="15"/>
  <c r="GBA10" i="15" l="1"/>
  <c r="GBB10" i="15" s="1"/>
  <c r="FKX5" i="15"/>
  <c r="FKY5" i="15" s="1"/>
  <c r="GBC10" i="15" l="1"/>
  <c r="FKZ5" i="15"/>
  <c r="FLA5" i="15" s="1"/>
  <c r="GBD10" i="15" l="1"/>
  <c r="GBE10" i="15" s="1"/>
  <c r="GBF10" i="15" s="1"/>
  <c r="FLB5" i="15"/>
  <c r="FLC5" i="15" s="1"/>
  <c r="GBG10" i="15" l="1"/>
  <c r="GBH10" i="15" s="1"/>
  <c r="FLD5" i="15"/>
  <c r="GBI10" i="15" l="1"/>
  <c r="FLE5" i="15"/>
  <c r="FLF5" i="15" s="1"/>
  <c r="GBJ10" i="15" l="1"/>
  <c r="FLG5" i="15"/>
  <c r="FLH5" i="15" s="1"/>
  <c r="FLI5" i="15" s="1"/>
  <c r="GBK10" i="15" l="1"/>
  <c r="FLJ5" i="15"/>
  <c r="GBL10" i="15" l="1"/>
  <c r="FLK5" i="15"/>
  <c r="FLL5" i="15" s="1"/>
  <c r="GBM10" i="15" l="1"/>
  <c r="FLM5" i="15"/>
  <c r="FLN5" i="15" s="1"/>
  <c r="GBN10" i="15" l="1"/>
  <c r="GBO10" i="15" s="1"/>
  <c r="FLO5" i="15"/>
  <c r="FLP5" i="15" s="1"/>
  <c r="GBP10" i="15" l="1"/>
  <c r="GBQ10" i="15" s="1"/>
  <c r="FLQ5" i="15"/>
  <c r="FLR5" i="15" s="1"/>
  <c r="GBR10" i="15" l="1"/>
  <c r="GBS10" i="15" s="1"/>
  <c r="GBT10" i="15" s="1"/>
  <c r="GBU10" i="15" s="1"/>
  <c r="FLS5" i="15"/>
  <c r="GBV10" i="15" l="1"/>
  <c r="FLT5" i="15"/>
  <c r="FLU5" i="15" s="1"/>
  <c r="GBW10" i="15" l="1"/>
  <c r="FLV5" i="15"/>
  <c r="FLW5" i="15" s="1"/>
  <c r="GBX10" i="15" l="1"/>
  <c r="GBY10" i="15" s="1"/>
  <c r="FLX5" i="15"/>
  <c r="GBZ10" i="15" l="1"/>
  <c r="FLY5" i="15"/>
  <c r="FLZ5" i="15" s="1"/>
  <c r="GCA10" i="15" l="1"/>
  <c r="FMA5" i="15"/>
  <c r="GCB10" i="15" l="1"/>
  <c r="FMB5" i="15"/>
  <c r="FMC5" i="15" s="1"/>
  <c r="GCC10" i="15" l="1"/>
  <c r="FMD5" i="15"/>
  <c r="GCD10" i="15" l="1"/>
  <c r="GCE10" i="15" s="1"/>
  <c r="FME5" i="15"/>
  <c r="GCF10" i="15" l="1"/>
  <c r="GCG10" i="15" s="1"/>
  <c r="FMF5" i="15"/>
  <c r="GCH10" i="15" l="1"/>
  <c r="FMG5" i="15"/>
  <c r="GCI10" i="15" l="1"/>
  <c r="FMH5" i="15"/>
  <c r="FMI5" i="15" s="1"/>
  <c r="GCJ10" i="15" l="1"/>
  <c r="FMJ5" i="15"/>
  <c r="FMK5" i="15" s="1"/>
  <c r="GCK10" i="15" l="1"/>
  <c r="FML5" i="15"/>
  <c r="GCL10" i="15" l="1"/>
  <c r="FMM5" i="15"/>
  <c r="GCM10" i="15" l="1"/>
  <c r="FMN5" i="15"/>
  <c r="FMO5" i="15" s="1"/>
  <c r="GCN10" i="15" l="1"/>
  <c r="FMP5" i="15"/>
  <c r="GCO10" i="15" l="1"/>
  <c r="FMQ5" i="15"/>
  <c r="GCP10" i="15" l="1"/>
  <c r="FMR5" i="15"/>
  <c r="GCQ10" i="15" l="1"/>
  <c r="FMS5" i="15"/>
  <c r="GCR10" i="15" l="1"/>
  <c r="FMT5" i="15"/>
  <c r="GCS10" i="15" l="1"/>
  <c r="FMU5" i="15"/>
  <c r="FMV5" i="15" s="1"/>
  <c r="GCT10" i="15" l="1"/>
  <c r="GCU10" i="15" s="1"/>
  <c r="FMW5" i="15"/>
  <c r="FMX5" i="15" s="1"/>
  <c r="GCV10" i="15" l="1"/>
  <c r="GCW10" i="15" s="1"/>
  <c r="FMY5" i="15"/>
  <c r="FMZ5" i="15" s="1"/>
  <c r="GCX10" i="15" l="1"/>
  <c r="GCY10" i="15" s="1"/>
  <c r="FNA5" i="15"/>
  <c r="GCZ10" i="15" l="1"/>
  <c r="GDA10" i="15" s="1"/>
  <c r="FNB5" i="15"/>
  <c r="FNC5" i="15" s="1"/>
  <c r="GDB10" i="15" l="1"/>
  <c r="GDC10" i="15" s="1"/>
  <c r="FND5" i="15"/>
  <c r="GDD10" i="15" l="1"/>
  <c r="GDE10" i="15" s="1"/>
  <c r="FNE5" i="15"/>
  <c r="GDF10" i="15" l="1"/>
  <c r="FNF5" i="15"/>
  <c r="GDG10" i="15" l="1"/>
  <c r="FNG5" i="15"/>
  <c r="FNH5" i="15" s="1"/>
  <c r="GDH10" i="15" l="1"/>
  <c r="FNI5" i="15"/>
  <c r="FNJ5" i="15" s="1"/>
  <c r="GDI10" i="15" l="1"/>
  <c r="FNK5" i="15"/>
  <c r="FNL5" i="15" s="1"/>
  <c r="GDJ10" i="15" l="1"/>
  <c r="FNM5" i="15"/>
  <c r="GDK10" i="15" l="1"/>
  <c r="FNN5" i="15"/>
  <c r="GDL10" i="15" l="1"/>
  <c r="GDM10" i="15" s="1"/>
  <c r="FNO5" i="15"/>
  <c r="FNP5" i="15" s="1"/>
  <c r="GDN10" i="15" l="1"/>
  <c r="FNQ5" i="15"/>
  <c r="FNR5" i="15" s="1"/>
  <c r="GDO10" i="15" l="1"/>
  <c r="FNS5" i="15"/>
  <c r="GDP10" i="15" l="1"/>
  <c r="FNT5" i="15"/>
  <c r="FNU5" i="15" s="1"/>
  <c r="GDQ10" i="15" l="1"/>
  <c r="GDR10" i="15" s="1"/>
  <c r="FNV5" i="15"/>
  <c r="FNW5" i="15" s="1"/>
  <c r="FNX5" i="15" s="1"/>
  <c r="GDS10" i="15" l="1"/>
  <c r="GDT10" i="15" s="1"/>
  <c r="FNY5" i="15"/>
  <c r="FNZ5" i="15" s="1"/>
  <c r="FOA5" i="15" s="1"/>
  <c r="GDU10" i="15" l="1"/>
  <c r="GDV10" i="15" s="1"/>
  <c r="GDW10" i="15" s="1"/>
  <c r="FOB5" i="15"/>
  <c r="GDX10" i="15" l="1"/>
  <c r="GDY10" i="15" s="1"/>
  <c r="FOC5" i="15"/>
  <c r="FOD5" i="15" s="1"/>
  <c r="GDZ10" i="15" l="1"/>
  <c r="FOE5" i="15"/>
  <c r="GEA10" i="15" l="1"/>
  <c r="GEB10" i="15" s="1"/>
  <c r="GEC10" i="15" s="1"/>
  <c r="FOF5" i="15"/>
  <c r="GED10" i="15" l="1"/>
  <c r="FOG5" i="15"/>
  <c r="GEE10" i="15" l="1"/>
  <c r="GEF10" i="15" s="1"/>
  <c r="FOH5" i="15"/>
  <c r="GEG10" i="15" l="1"/>
  <c r="FOI5" i="15"/>
  <c r="FOJ5" i="15" s="1"/>
  <c r="GEH10" i="15" l="1"/>
  <c r="GEI10" i="15" s="1"/>
  <c r="FOK5" i="15"/>
  <c r="FOL5" i="15" s="1"/>
  <c r="GEJ10" i="15" l="1"/>
  <c r="GEK10" i="15" s="1"/>
  <c r="FOM5" i="15"/>
  <c r="GEL10" i="15" l="1"/>
  <c r="FON5" i="15"/>
  <c r="GEM10" i="15" l="1"/>
  <c r="GEN10" i="15" s="1"/>
  <c r="GEO10" i="15" s="1"/>
  <c r="FOO5" i="15"/>
  <c r="GEP10" i="15" l="1"/>
  <c r="GEQ10" i="15" s="1"/>
  <c r="FOP5" i="15"/>
  <c r="GER10" i="15" l="1"/>
  <c r="FOQ5" i="15"/>
  <c r="GES10" i="15" l="1"/>
  <c r="FOR5" i="15"/>
  <c r="GET10" i="15" l="1"/>
  <c r="FOS5" i="15"/>
  <c r="FOT5" i="15" s="1"/>
  <c r="GEU10" i="15" l="1"/>
  <c r="FOU5" i="15"/>
  <c r="GEV10" i="15" l="1"/>
  <c r="GEW10" i="15" s="1"/>
  <c r="FOV5" i="15"/>
  <c r="GEX10" i="15" l="1"/>
  <c r="FOW5" i="15"/>
  <c r="FOX5" i="15" s="1"/>
  <c r="GEY10" i="15" l="1"/>
  <c r="GEZ10" i="15" s="1"/>
  <c r="FOY5" i="15"/>
  <c r="FOZ5" i="15" s="1"/>
  <c r="GFA10" i="15" l="1"/>
  <c r="GFB10" i="15" s="1"/>
  <c r="GFC10" i="15" s="1"/>
  <c r="FPA5" i="15"/>
  <c r="GFD10" i="15" l="1"/>
  <c r="GFE10" i="15" s="1"/>
  <c r="FPB5" i="15"/>
  <c r="GFF10" i="15" l="1"/>
  <c r="FPC5" i="15"/>
  <c r="GFG10" i="15" l="1"/>
  <c r="FPD5" i="15"/>
  <c r="GFH10" i="15" l="1"/>
  <c r="GFI10" i="15" s="1"/>
  <c r="FPE5" i="15"/>
  <c r="FPF5" i="15" s="1"/>
  <c r="GFJ10" i="15" l="1"/>
  <c r="GFK10" i="15" s="1"/>
  <c r="FPG5" i="15"/>
  <c r="FPH5" i="15" s="1"/>
  <c r="GFL10" i="15" l="1"/>
  <c r="FPI5" i="15"/>
  <c r="GFM10" i="15" l="1"/>
  <c r="FPJ5" i="15"/>
  <c r="FPK5" i="15" s="1"/>
  <c r="GFN10" i="15" l="1"/>
  <c r="GFO10" i="15" s="1"/>
  <c r="FPL5" i="15"/>
  <c r="GFP10" i="15" l="1"/>
  <c r="FPM5" i="15"/>
  <c r="GFQ10" i="15" l="1"/>
  <c r="GFR10" i="15" s="1"/>
  <c r="FPN5" i="15"/>
  <c r="FPO5" i="15" s="1"/>
  <c r="GFS10" i="15" l="1"/>
  <c r="FPP5" i="15"/>
  <c r="FPQ5" i="15" s="1"/>
  <c r="GFT10" i="15" l="1"/>
  <c r="FPR5" i="15"/>
  <c r="GFU10" i="15" l="1"/>
  <c r="FPS5" i="15"/>
  <c r="GFV10" i="15" l="1"/>
  <c r="GFW10" i="15" s="1"/>
  <c r="FPT5" i="15"/>
  <c r="GFX10" i="15" l="1"/>
  <c r="GFY10" i="15" s="1"/>
  <c r="FPU5" i="15"/>
  <c r="GFZ10" i="15" l="1"/>
  <c r="FPV5" i="15"/>
  <c r="FPW5" i="15" s="1"/>
  <c r="GGA10" i="15" l="1"/>
  <c r="FPX5" i="15"/>
  <c r="GGB10" i="15" l="1"/>
  <c r="GGC10" i="15" s="1"/>
  <c r="FPY5" i="15"/>
  <c r="GGD10" i="15" l="1"/>
  <c r="GGE10" i="15" s="1"/>
  <c r="FPZ5" i="15"/>
  <c r="GGF10" i="15" l="1"/>
  <c r="GGG10" i="15" s="1"/>
  <c r="FQA5" i="15"/>
  <c r="GGH10" i="15" l="1"/>
  <c r="GGI10" i="15" s="1"/>
  <c r="FQB5" i="15"/>
  <c r="GGJ10" i="15" l="1"/>
  <c r="GGK10" i="15" s="1"/>
  <c r="GGL10" i="15" s="1"/>
  <c r="FQC5" i="15"/>
  <c r="FQD5" i="15" s="1"/>
  <c r="GGM10" i="15" l="1"/>
  <c r="GGN10" i="15" s="1"/>
  <c r="GGO10" i="15" s="1"/>
  <c r="FQE5" i="15"/>
  <c r="FQF5" i="15" s="1"/>
  <c r="FQG5" i="15" s="1"/>
  <c r="GGP10" i="15" l="1"/>
  <c r="FQH5" i="15"/>
  <c r="GGQ10" i="15" l="1"/>
  <c r="FQI5" i="15"/>
  <c r="GGR10" i="15" l="1"/>
  <c r="FQJ5" i="15"/>
  <c r="FQK5" i="15" s="1"/>
  <c r="GGS10" i="15" l="1"/>
  <c r="GGT10" i="15" s="1"/>
  <c r="FQL5" i="15"/>
  <c r="FQM5" i="15" s="1"/>
  <c r="FQN5" i="15" s="1"/>
  <c r="GGU10" i="15" l="1"/>
  <c r="GGV10" i="15" s="1"/>
  <c r="FQO5" i="15"/>
  <c r="GGW10" i="15" l="1"/>
  <c r="FQP5" i="15"/>
  <c r="GGX10" i="15" l="1"/>
  <c r="FQQ5" i="15"/>
  <c r="GGY10" i="15" l="1"/>
  <c r="FQR5" i="15"/>
  <c r="FQS5" i="15" s="1"/>
  <c r="GGZ10" i="15" l="1"/>
  <c r="FQT5" i="15"/>
  <c r="FQU5" i="15" s="1"/>
  <c r="GHA10" i="15" l="1"/>
  <c r="GHB10" i="15" s="1"/>
  <c r="FQV5" i="15"/>
  <c r="GHC10" i="15" l="1"/>
  <c r="GHD10" i="15" s="1"/>
  <c r="FQW5" i="15"/>
  <c r="FQX5" i="15" s="1"/>
  <c r="GHE10" i="15" l="1"/>
  <c r="FQY5" i="15"/>
  <c r="FQZ5" i="15" s="1"/>
  <c r="FRA5" i="15" s="1"/>
  <c r="GHF10" i="15" l="1"/>
  <c r="FRB5" i="15"/>
  <c r="GHG10" i="15" l="1"/>
  <c r="FRC5" i="15"/>
  <c r="GHH10" i="15" l="1"/>
  <c r="FRD5" i="15"/>
  <c r="FRE5" i="15" s="1"/>
  <c r="FRF5" i="15" s="1"/>
  <c r="GHI10" i="15" l="1"/>
  <c r="FRG5" i="15"/>
  <c r="FRH5" i="15" s="1"/>
  <c r="GHJ10" i="15" l="1"/>
  <c r="GHK10" i="15" s="1"/>
  <c r="FRI5" i="15"/>
  <c r="FRJ5" i="15" s="1"/>
  <c r="GHL10" i="15" l="1"/>
  <c r="FRK5" i="15"/>
  <c r="GHM10" i="15" l="1"/>
  <c r="FRL5" i="15"/>
  <c r="FRM5" i="15" s="1"/>
  <c r="GHN10" i="15" l="1"/>
  <c r="FRN5" i="15"/>
  <c r="FRO5" i="15" s="1"/>
  <c r="GHO10" i="15" l="1"/>
  <c r="FRP5" i="15"/>
  <c r="GHP10" i="15" l="1"/>
  <c r="FRQ5" i="15"/>
  <c r="GHQ10" i="15" l="1"/>
  <c r="FRR5" i="15"/>
  <c r="GHR10" i="15" l="1"/>
  <c r="FRS5" i="15"/>
  <c r="GHS10" i="15" l="1"/>
  <c r="GHT10" i="15" s="1"/>
  <c r="FRT5" i="15"/>
  <c r="GHU10" i="15" l="1"/>
  <c r="GHV10" i="15" s="1"/>
  <c r="FRU5" i="15"/>
  <c r="GHW10" i="15" l="1"/>
  <c r="FRV5" i="15"/>
  <c r="FRW5" i="15" s="1"/>
  <c r="GHX10" i="15" l="1"/>
  <c r="GHY10" i="15"/>
  <c r="FRX5" i="15"/>
  <c r="FRY5" i="15" s="1"/>
  <c r="GHZ10" i="15" l="1"/>
  <c r="GIA10" i="15" s="1"/>
  <c r="FRZ5" i="15"/>
  <c r="FSA5" i="15" s="1"/>
  <c r="FSB5" i="15" s="1"/>
  <c r="GIB10" i="15" l="1"/>
  <c r="FSC5" i="15"/>
  <c r="GIC10" i="15" l="1"/>
  <c r="GID10" i="15" s="1"/>
  <c r="FSD5" i="15"/>
  <c r="GIE10" i="15" l="1"/>
  <c r="FSE5" i="15"/>
  <c r="FSF5" i="15" s="1"/>
  <c r="GIF10" i="15" l="1"/>
  <c r="GIG10" i="15" s="1"/>
  <c r="FSG5" i="15"/>
  <c r="FSH5" i="15" s="1"/>
  <c r="GIH10" i="15" l="1"/>
  <c r="FSI5" i="15"/>
  <c r="GII10" i="15" l="1"/>
  <c r="GIJ10" i="15" s="1"/>
  <c r="FSJ5" i="15"/>
  <c r="FSK5" i="15" s="1"/>
  <c r="GIK10" i="15" l="1"/>
  <c r="GIL10" i="15" s="1"/>
  <c r="FSL5" i="15"/>
  <c r="GIM10" i="15" l="1"/>
  <c r="FSM5" i="15"/>
  <c r="FSN5" i="15" s="1"/>
  <c r="GIN10" i="15" l="1"/>
  <c r="GIO10" i="15" s="1"/>
  <c r="FSO5" i="15"/>
  <c r="GIP10" i="15" l="1"/>
  <c r="GIQ10" i="15" s="1"/>
  <c r="FSP5" i="15"/>
  <c r="GIR10" i="15" l="1"/>
  <c r="GIS10" i="15" s="1"/>
  <c r="FSQ5" i="15"/>
  <c r="FSR5" i="15" s="1"/>
  <c r="GIT10" i="15" l="1"/>
  <c r="FSS5" i="15"/>
  <c r="GIU10" i="15" l="1"/>
  <c r="FST5" i="15"/>
  <c r="GIV10" i="15" l="1"/>
  <c r="FSU5" i="15"/>
  <c r="GIW10" i="15" l="1"/>
  <c r="GIX10" i="15" s="1"/>
  <c r="FSV5" i="15"/>
  <c r="GIY10" i="15" l="1"/>
  <c r="GIZ10" i="15" s="1"/>
  <c r="FSW5" i="15"/>
  <c r="FSX5" i="15" s="1"/>
  <c r="GJA10" i="15" l="1"/>
  <c r="GJB10" i="15" s="1"/>
  <c r="FSY5" i="15"/>
  <c r="GJC10" i="15" l="1"/>
  <c r="FSZ5" i="15"/>
  <c r="GJD10" i="15" l="1"/>
  <c r="FTA5" i="15"/>
  <c r="GJE10" i="15" l="1"/>
  <c r="GJF10" i="15" s="1"/>
  <c r="FTB5" i="15"/>
  <c r="GJG10" i="15" l="1"/>
  <c r="GJH10" i="15" s="1"/>
  <c r="FTC5" i="15"/>
  <c r="FTD5" i="15" s="1"/>
  <c r="GJI10" i="15" l="1"/>
  <c r="FTE5" i="15"/>
  <c r="GJJ10" i="15" l="1"/>
  <c r="FTF5" i="15"/>
  <c r="GJK10" i="15" l="1"/>
  <c r="GJL10" i="15" s="1"/>
  <c r="FTG5" i="15"/>
  <c r="GJM10" i="15" l="1"/>
  <c r="GJN10" i="15" s="1"/>
  <c r="FTH5" i="15"/>
  <c r="GJO10" i="15" l="1"/>
  <c r="GJP10" i="15" s="1"/>
  <c r="FTI5" i="15"/>
  <c r="GJQ10" i="15" l="1"/>
  <c r="FTJ5" i="15"/>
  <c r="GJR10" i="15" l="1"/>
  <c r="GJS10" i="15" s="1"/>
  <c r="FTK5" i="15"/>
  <c r="GJT10" i="15" l="1"/>
  <c r="FTL5" i="15"/>
  <c r="GJU10" i="15" l="1"/>
  <c r="FTM5" i="15"/>
  <c r="GJV10" i="15" l="1"/>
  <c r="FTN5" i="15"/>
  <c r="GJW10" i="15" l="1"/>
  <c r="FTO5" i="15"/>
  <c r="FTP5" i="15" s="1"/>
  <c r="GJX10" i="15" l="1"/>
  <c r="FTQ5" i="15"/>
  <c r="GJY10" i="15" l="1"/>
  <c r="GJZ10" i="15" s="1"/>
  <c r="FTR5" i="15"/>
  <c r="GKA10" i="15" l="1"/>
  <c r="FTS5" i="15"/>
  <c r="GKB10" i="15" l="1"/>
  <c r="GKC10" i="15" s="1"/>
  <c r="FTT5" i="15"/>
  <c r="FTU5" i="15" s="1"/>
  <c r="GKD10" i="15" l="1"/>
  <c r="GKE10" i="15" s="1"/>
  <c r="FTV5" i="15"/>
  <c r="FTW5" i="15" s="1"/>
  <c r="GKF10" i="15" l="1"/>
  <c r="GKG10" i="15" s="1"/>
  <c r="FTX5" i="15"/>
  <c r="FTY5" i="15" s="1"/>
  <c r="GKH10" i="15" l="1"/>
  <c r="FTZ5" i="15"/>
  <c r="GKI10" i="15" l="1"/>
  <c r="FUA5" i="15"/>
  <c r="FUB5" i="15" s="1"/>
  <c r="GKJ10" i="15" l="1"/>
  <c r="FUC5" i="15"/>
  <c r="GKK10" i="15" l="1"/>
  <c r="GKL10" i="15" s="1"/>
  <c r="FUD5" i="15"/>
  <c r="FUE5" i="15" s="1"/>
  <c r="GKM10" i="15" l="1"/>
  <c r="FUF5" i="15"/>
  <c r="FUG5" i="15" s="1"/>
  <c r="GKN10" i="15" l="1"/>
  <c r="FUH5" i="15"/>
  <c r="GKO10" i="15" l="1"/>
  <c r="FUI5" i="15"/>
  <c r="FUJ5" i="15" s="1"/>
  <c r="GKP10" i="15" l="1"/>
  <c r="FUK5" i="15"/>
  <c r="FUL5" i="15" s="1"/>
  <c r="FUM5" i="15" s="1"/>
  <c r="GKQ10" i="15" l="1"/>
  <c r="FUN5" i="15"/>
  <c r="GKR10" i="15" l="1"/>
  <c r="FUO5" i="15"/>
  <c r="GKS10" i="15" l="1"/>
  <c r="GKT10" i="15" s="1"/>
  <c r="FUP5" i="15"/>
  <c r="GKU10" i="15" l="1"/>
  <c r="GKV10" i="15" s="1"/>
  <c r="FUQ5" i="15"/>
  <c r="GKW10" i="15" l="1"/>
  <c r="FUR5" i="15"/>
  <c r="GKX10" i="15" l="1"/>
  <c r="FUS5" i="15"/>
  <c r="FUT5" i="15" s="1"/>
  <c r="GKY10" i="15" l="1"/>
  <c r="FUU5" i="15"/>
  <c r="FUV5" i="15" s="1"/>
  <c r="FUW5" i="15" s="1"/>
  <c r="GKZ10" i="15" l="1"/>
  <c r="FUX5" i="15"/>
  <c r="GLA10" i="15" l="1"/>
  <c r="GLB10" i="15" s="1"/>
  <c r="FUY5" i="15"/>
  <c r="FUZ5" i="15" s="1"/>
  <c r="GLC10" i="15" l="1"/>
  <c r="GLD10" i="15" s="1"/>
  <c r="GLE10" i="15" s="1"/>
  <c r="FVA5" i="15"/>
  <c r="FVB5" i="15" s="1"/>
  <c r="GLF10" i="15" l="1"/>
  <c r="FVC5" i="15"/>
  <c r="FVD5" i="15" s="1"/>
  <c r="GLG10" i="15" l="1"/>
  <c r="GLH10" i="15" s="1"/>
  <c r="GLI10" i="15" s="1"/>
  <c r="FVE5" i="15"/>
  <c r="GLJ10" i="15" l="1"/>
  <c r="GLK10" i="15" s="1"/>
  <c r="FVF5" i="15"/>
  <c r="FVG5" i="15" s="1"/>
  <c r="GLL10" i="15" l="1"/>
  <c r="FVH5" i="15"/>
  <c r="FVI5" i="15" s="1"/>
  <c r="GLM10" i="15" l="1"/>
  <c r="FVJ5" i="15"/>
  <c r="FVK5" i="15" s="1"/>
  <c r="GLN10" i="15" l="1"/>
  <c r="FVL5" i="15"/>
  <c r="FVM5" i="15" s="1"/>
  <c r="GLO10" i="15" l="1"/>
  <c r="FVN5" i="15"/>
  <c r="GLP10" i="15" l="1"/>
  <c r="FVO5" i="15"/>
  <c r="FVP5" i="15" s="1"/>
  <c r="GLQ10" i="15" l="1"/>
  <c r="GLR10" i="15" s="1"/>
  <c r="FVQ5" i="15"/>
  <c r="FVR5" i="15" s="1"/>
  <c r="FVS5" i="15" s="1"/>
  <c r="GLS10" i="15" l="1"/>
  <c r="FVT5" i="15"/>
  <c r="GLT10" i="15" l="1"/>
  <c r="FVU5" i="15"/>
  <c r="FVV5" i="15" s="1"/>
  <c r="GLU10" i="15" l="1"/>
  <c r="FVW5" i="15"/>
  <c r="FVX5" i="15" s="1"/>
  <c r="GLV10" i="15" l="1"/>
  <c r="GLW10" i="15" s="1"/>
  <c r="FVY5" i="15"/>
  <c r="FVZ5" i="15" s="1"/>
  <c r="GLX10" i="15" l="1"/>
  <c r="FWA5" i="15"/>
  <c r="FWB5" i="15" s="1"/>
  <c r="GLY10" i="15" l="1"/>
  <c r="FWC5" i="15"/>
  <c r="GLZ10" i="15" l="1"/>
  <c r="GMA10" i="15" s="1"/>
  <c r="FWD5" i="15"/>
  <c r="GMB10" i="15" l="1"/>
  <c r="GMC10" i="15" s="1"/>
  <c r="FWE5" i="15"/>
  <c r="FWF5" i="15" s="1"/>
  <c r="FWG5" i="15" s="1"/>
  <c r="GMD10" i="15" l="1"/>
  <c r="FWH5" i="15"/>
  <c r="GME10" i="15" l="1"/>
  <c r="FWI5" i="15"/>
  <c r="GMF10" i="15" l="1"/>
  <c r="GMG10" i="15" s="1"/>
  <c r="FWJ5" i="15"/>
  <c r="GMH10" i="15" l="1"/>
  <c r="GMI10" i="15" s="1"/>
  <c r="FWK5" i="15"/>
  <c r="GMJ10" i="15" l="1"/>
  <c r="FWL5" i="15"/>
  <c r="GMK10" i="15" l="1"/>
  <c r="FWM5" i="15"/>
  <c r="FWN5" i="15" s="1"/>
  <c r="GML10" i="15" l="1"/>
  <c r="GMM10" i="15" s="1"/>
  <c r="FWO5" i="15"/>
  <c r="FWP5" i="15" s="1"/>
  <c r="GMN10" i="15" l="1"/>
  <c r="GMO10" i="15" s="1"/>
  <c r="FWQ5" i="15"/>
  <c r="FWR5" i="15" s="1"/>
  <c r="FWS5" i="15" s="1"/>
  <c r="GMP10" i="15" l="1"/>
  <c r="FWT5" i="15"/>
  <c r="GMQ10" i="15" l="1"/>
  <c r="FWU5" i="15"/>
  <c r="GMR10" i="15" l="1"/>
  <c r="FWV5" i="15"/>
  <c r="GMS10" i="15" l="1"/>
  <c r="GMT10" i="15" s="1"/>
  <c r="FWW5" i="15"/>
  <c r="GMU10" i="15" l="1"/>
  <c r="GMV10" i="15" s="1"/>
  <c r="FWX5" i="15"/>
  <c r="GMW10" i="15" l="1"/>
  <c r="FWY5" i="15"/>
  <c r="GMX10" i="15" l="1"/>
  <c r="FWZ5" i="15"/>
  <c r="GMY10" i="15" l="1"/>
  <c r="FXA5" i="15"/>
  <c r="GMZ10" i="15" l="1"/>
  <c r="GNA10" i="15" s="1"/>
  <c r="FXB5" i="15"/>
  <c r="FXC5" i="15" s="1"/>
  <c r="FXD5" i="15" s="1"/>
  <c r="GNB10" i="15" l="1"/>
  <c r="GNC10" i="15" s="1"/>
  <c r="FXE5" i="15"/>
  <c r="FXF5" i="15" s="1"/>
  <c r="FXG5" i="15" s="1"/>
  <c r="GND10" i="15" l="1"/>
  <c r="GNE10" i="15" s="1"/>
  <c r="FXH5" i="15"/>
  <c r="GNF10" i="15" l="1"/>
  <c r="FXI5" i="15"/>
  <c r="FXJ5" i="15" s="1"/>
  <c r="GNG10" i="15" l="1"/>
  <c r="FXK5" i="15"/>
  <c r="FXL5" i="15" s="1"/>
  <c r="GNH10" i="15" l="1"/>
  <c r="FXM5" i="15"/>
  <c r="FXN5" i="15" s="1"/>
  <c r="GNI10" i="15" l="1"/>
  <c r="FXO5" i="15"/>
  <c r="GNJ10" i="15" l="1"/>
  <c r="FXP5" i="15"/>
  <c r="GNK10" i="15" l="1"/>
  <c r="FXQ5" i="15"/>
  <c r="FXR5" i="15" s="1"/>
  <c r="GNL10" i="15" l="1"/>
  <c r="FXS5" i="15"/>
  <c r="GNM10" i="15" l="1"/>
  <c r="GNN10" i="15" s="1"/>
  <c r="FXT5" i="15"/>
  <c r="GNO10" i="15" l="1"/>
  <c r="GNP10" i="15" s="1"/>
  <c r="FXU5" i="15"/>
  <c r="GNQ10" i="15" l="1"/>
  <c r="GNR10" i="15" s="1"/>
  <c r="FXV5" i="15"/>
  <c r="GNS10" i="15" l="1"/>
  <c r="FXW5" i="15"/>
  <c r="GNT10" i="15" l="1"/>
  <c r="GNU10" i="15" s="1"/>
  <c r="FXX5" i="15"/>
  <c r="GNV10" i="15" l="1"/>
  <c r="FXY5" i="15"/>
  <c r="GNW10" i="15" l="1"/>
  <c r="FXZ5" i="15"/>
  <c r="GNX10" i="15" l="1"/>
  <c r="GNY10" i="15" s="1"/>
  <c r="FYA5" i="15"/>
  <c r="FYB5" i="15" s="1"/>
  <c r="GNZ10" i="15" l="1"/>
  <c r="FYC5" i="15"/>
  <c r="FYD5" i="15" s="1"/>
  <c r="GOA10" i="15" l="1"/>
  <c r="GOB10" i="15" s="1"/>
  <c r="FYE5" i="15"/>
  <c r="FYF5" i="15" s="1"/>
  <c r="FYG5" i="15" s="1"/>
  <c r="GOC10" i="15" l="1"/>
  <c r="GOD10" i="15" s="1"/>
  <c r="FYH5" i="15"/>
  <c r="FYI5" i="15" s="1"/>
  <c r="GOE10" i="15" l="1"/>
  <c r="FYJ5" i="15"/>
  <c r="GOF10" i="15" l="1"/>
  <c r="FYK5" i="15"/>
  <c r="FYL5" i="15" s="1"/>
  <c r="GOG10" i="15" l="1"/>
  <c r="FYM5" i="15"/>
  <c r="GOH10" i="15" l="1"/>
  <c r="FYN5" i="15"/>
  <c r="GOI10" i="15" l="1"/>
  <c r="GOJ10" i="15" s="1"/>
  <c r="FYO5" i="15"/>
  <c r="GOK10" i="15" l="1"/>
  <c r="GOL10" i="15" s="1"/>
  <c r="FYP5" i="15"/>
  <c r="GOM10" i="15" l="1"/>
  <c r="FYQ5" i="15"/>
  <c r="FYR5" i="15" s="1"/>
  <c r="GON10" i="15" l="1"/>
  <c r="FYS5" i="15"/>
  <c r="FYT5" i="15" s="1"/>
  <c r="GOO10" i="15" l="1"/>
  <c r="FYU5" i="15"/>
  <c r="GOP10" i="15" l="1"/>
  <c r="FYV5" i="15"/>
  <c r="GOQ10" i="15" l="1"/>
  <c r="GOR10" i="15" s="1"/>
  <c r="FYW5" i="15"/>
  <c r="GOS10" i="15" l="1"/>
  <c r="GOT10" i="15" s="1"/>
  <c r="FYX5" i="15"/>
  <c r="FYY5" i="15" s="1"/>
  <c r="GOU10" i="15" l="1"/>
  <c r="GOV10" i="15" s="1"/>
  <c r="FYZ5" i="15"/>
  <c r="GOW10" i="15" l="1"/>
  <c r="FZA5" i="15"/>
  <c r="GOX10" i="15" l="1"/>
  <c r="FZB5" i="15"/>
  <c r="GOY10" i="15" l="1"/>
  <c r="GOZ10" i="15" s="1"/>
  <c r="FZC5" i="15"/>
  <c r="GPA10" i="15" l="1"/>
  <c r="GPB10" i="15" s="1"/>
  <c r="FZD5" i="15"/>
  <c r="GPC10" i="15" l="1"/>
  <c r="GPD10" i="15" s="1"/>
  <c r="FZE5" i="15"/>
  <c r="FZF5" i="15" s="1"/>
  <c r="GPE10" i="15" l="1"/>
  <c r="GPF10" i="15" s="1"/>
  <c r="FZG5" i="15"/>
  <c r="FZH5" i="15" s="1"/>
  <c r="FZI5" i="15" s="1"/>
  <c r="GPG10" i="15" l="1"/>
  <c r="GPH10" i="15" s="1"/>
  <c r="FZJ5" i="15"/>
  <c r="GPI10" i="15" l="1"/>
  <c r="GPJ10" i="15" s="1"/>
  <c r="FZK5" i="15"/>
  <c r="GPK10" i="15" l="1"/>
  <c r="GPL10" i="15" s="1"/>
  <c r="FZL5" i="15"/>
  <c r="FZM5" i="15" s="1"/>
  <c r="GPM10" i="15" l="1"/>
  <c r="GPN10" i="15" s="1"/>
  <c r="GPO10" i="15" s="1"/>
  <c r="FZN5" i="15"/>
  <c r="GPP10" i="15" l="1"/>
  <c r="FZO5" i="15"/>
  <c r="GPQ10" i="15" l="1"/>
  <c r="GPR10" i="15" s="1"/>
  <c r="FZP5" i="15"/>
  <c r="FZQ5" i="15" s="1"/>
  <c r="GPS10" i="15" l="1"/>
  <c r="FZR5" i="15"/>
  <c r="GPT10" i="15" l="1"/>
  <c r="FZS5" i="15"/>
  <c r="FZT5" i="15" s="1"/>
  <c r="GPU10" i="15" l="1"/>
  <c r="FZU5" i="15"/>
  <c r="GPV10" i="15" l="1"/>
  <c r="FZV5" i="15"/>
  <c r="FZW5" i="15" s="1"/>
  <c r="GPW10" i="15" l="1"/>
  <c r="FZX5" i="15"/>
  <c r="FZY5" i="15" s="1"/>
  <c r="GPX10" i="15" l="1"/>
  <c r="GPY10" i="15" s="1"/>
  <c r="FZZ5" i="15"/>
  <c r="GPZ10" i="15" l="1"/>
  <c r="GQA10" i="15" s="1"/>
  <c r="GAA5" i="15"/>
  <c r="GAB5" i="15" s="1"/>
  <c r="GQB10" i="15" l="1"/>
  <c r="GQC10" i="15" s="1"/>
  <c r="GAC5" i="15"/>
  <c r="GAD5" i="15" s="1"/>
  <c r="GQD10" i="15" l="1"/>
  <c r="GQE10" i="15" s="1"/>
  <c r="GAE5" i="15"/>
  <c r="GAF5" i="15" s="1"/>
  <c r="GQF10" i="15" l="1"/>
  <c r="GAG5" i="15"/>
  <c r="GAH5" i="15" s="1"/>
  <c r="GQG10" i="15" l="1"/>
  <c r="GQH10" i="15" s="1"/>
  <c r="GAI5" i="15"/>
  <c r="GAJ5" i="15" s="1"/>
  <c r="GQI10" i="15" l="1"/>
  <c r="GAK5" i="15"/>
  <c r="GQJ10" i="15" l="1"/>
  <c r="GAL5" i="15"/>
  <c r="GQK10" i="15" l="1"/>
  <c r="GAM5" i="15"/>
  <c r="GQL10" i="15" l="1"/>
  <c r="GAN5" i="15"/>
  <c r="GQM10" i="15" l="1"/>
  <c r="GAO5" i="15"/>
  <c r="GQN10" i="15" l="1"/>
  <c r="GAP5" i="15"/>
  <c r="GAQ5" i="15" s="1"/>
  <c r="GQO10" i="15" l="1"/>
  <c r="GQP10" i="15" s="1"/>
  <c r="GAR5" i="15"/>
  <c r="GAS5" i="15" s="1"/>
  <c r="GQQ10" i="15" l="1"/>
  <c r="GAT5" i="15"/>
  <c r="GAU5" i="15" s="1"/>
  <c r="GQR10" i="15" l="1"/>
  <c r="GQS10" i="15" s="1"/>
  <c r="GAV5" i="15"/>
  <c r="GAW5" i="15" s="1"/>
  <c r="GQT10" i="15" l="1"/>
  <c r="GQU10" i="15" s="1"/>
  <c r="GAX5" i="15"/>
  <c r="GAY5" i="15" s="1"/>
  <c r="GQV10" i="15" l="1"/>
  <c r="GAZ5" i="15"/>
  <c r="GQW10" i="15" l="1"/>
  <c r="GQX10" i="15" s="1"/>
  <c r="GBA5" i="15"/>
  <c r="GBB5" i="15" s="1"/>
  <c r="GQY10" i="15" l="1"/>
  <c r="GBC5" i="15"/>
  <c r="GBD5" i="15" s="1"/>
  <c r="GQZ10" i="15" l="1"/>
  <c r="GBE5" i="15"/>
  <c r="GBF5" i="15" s="1"/>
  <c r="GRA10" i="15" l="1"/>
  <c r="GBG5" i="15"/>
  <c r="GBH5" i="15" s="1"/>
  <c r="GRB10" i="15" l="1"/>
  <c r="GBI5" i="15"/>
  <c r="GRC10" i="15" l="1"/>
  <c r="GBJ5" i="15"/>
  <c r="GBK5" i="15" s="1"/>
  <c r="GRD10" i="15" l="1"/>
  <c r="GBL5" i="15"/>
  <c r="GBM5" i="15" s="1"/>
  <c r="GBN5" i="15" s="1"/>
  <c r="GRE10" i="15" l="1"/>
  <c r="GBO5" i="15"/>
  <c r="GRF10" i="15" l="1"/>
  <c r="GRG10" i="15" s="1"/>
  <c r="GBP5" i="15"/>
  <c r="GBQ5" i="15" s="1"/>
  <c r="GRH10" i="15" l="1"/>
  <c r="GRI10" i="15" s="1"/>
  <c r="GBR5" i="15"/>
  <c r="GBS5" i="15" s="1"/>
  <c r="GRJ10" i="15" l="1"/>
  <c r="GRK10" i="15" s="1"/>
  <c r="GBT5" i="15"/>
  <c r="GBU5" i="15" s="1"/>
  <c r="GRL10" i="15" l="1"/>
  <c r="GBV5" i="15"/>
  <c r="GBW5" i="15" s="1"/>
  <c r="GRM10" i="15" l="1"/>
  <c r="GRN10" i="15" s="1"/>
  <c r="GRO10" i="15" s="1"/>
  <c r="GBX5" i="15"/>
  <c r="GRP10" i="15" l="1"/>
  <c r="GBY5" i="15"/>
  <c r="GBZ5" i="15" s="1"/>
  <c r="GRQ10" i="15" l="1"/>
  <c r="GRR10" i="15" s="1"/>
  <c r="GCA5" i="15"/>
  <c r="GRS10" i="15" l="1"/>
  <c r="GCB5" i="15"/>
  <c r="GRT10" i="15" l="1"/>
  <c r="GRU10" i="15" s="1"/>
  <c r="GCC5" i="15"/>
  <c r="GRV10" i="15" l="1"/>
  <c r="GRW10" i="15" s="1"/>
  <c r="GCD5" i="15"/>
  <c r="GCE5" i="15" s="1"/>
  <c r="GRX10" i="15" l="1"/>
  <c r="GRY10" i="15" s="1"/>
  <c r="GRZ10" i="15" s="1"/>
  <c r="GSA10" i="15" s="1"/>
  <c r="GCF5" i="15"/>
  <c r="GCG5" i="15" s="1"/>
  <c r="GSB10" i="15" l="1"/>
  <c r="GCH5" i="15"/>
  <c r="GCI5" i="15" s="1"/>
  <c r="GSC10" i="15" l="1"/>
  <c r="GCJ5" i="15"/>
  <c r="GCK5" i="15" s="1"/>
  <c r="GSD10" i="15" l="1"/>
  <c r="GCL5" i="15"/>
  <c r="GCM5" i="15" s="1"/>
  <c r="GCN5" i="15" l="1"/>
  <c r="GCO5" i="15" s="1"/>
  <c r="GCP5" i="15" s="1"/>
  <c r="GSE10" i="15"/>
  <c r="GCQ5" i="15" l="1"/>
  <c r="GCR5" i="15" s="1"/>
  <c r="GCS5" i="15" s="1"/>
  <c r="GSF10" i="15"/>
  <c r="GCT5" i="15" l="1"/>
  <c r="GCU5" i="15" s="1"/>
  <c r="GSG10" i="15"/>
  <c r="GSH10" i="15" l="1"/>
  <c r="GCV5" i="15"/>
  <c r="GSI10" i="15" l="1"/>
  <c r="GCW5" i="15"/>
  <c r="GSJ10" i="15" l="1"/>
  <c r="GCX5" i="15"/>
  <c r="GCY5" i="15" s="1"/>
  <c r="GSK10" i="15" l="1"/>
  <c r="GSL10" i="15" s="1"/>
  <c r="GCZ5" i="15"/>
  <c r="GDA5" i="15" s="1"/>
  <c r="GSM10" i="15" l="1"/>
  <c r="GSN10" i="15" s="1"/>
  <c r="GDB5" i="15"/>
  <c r="GSO10" i="15" l="1"/>
  <c r="GSP10" i="15" s="1"/>
  <c r="GDC5" i="15"/>
  <c r="GDD5" i="15" s="1"/>
  <c r="GSQ10" i="15" l="1"/>
  <c r="GSR10" i="15" s="1"/>
  <c r="GDE5" i="15"/>
  <c r="GDF5" i="15" s="1"/>
  <c r="GSS10" i="15" l="1"/>
  <c r="GST10" i="15" s="1"/>
  <c r="GDG5" i="15"/>
  <c r="GDH5" i="15" s="1"/>
  <c r="GSU10" i="15" l="1"/>
  <c r="GSV10" i="15" s="1"/>
  <c r="GDI5" i="15"/>
  <c r="GDJ5" i="15" s="1"/>
  <c r="GSW10" i="15" l="1"/>
  <c r="GDK5" i="15"/>
  <c r="GDL5" i="15" s="1"/>
  <c r="GSX10" i="15" l="1"/>
  <c r="GSY10" i="15" s="1"/>
  <c r="GDM5" i="15"/>
  <c r="GSZ10" i="15" l="1"/>
  <c r="GTA10" i="15" s="1"/>
  <c r="GDN5" i="15"/>
  <c r="GTB10" i="15" l="1"/>
  <c r="GDO5" i="15"/>
  <c r="GDP5" i="15" s="1"/>
  <c r="GTC10" i="15" l="1"/>
  <c r="GTD10" i="15" s="1"/>
  <c r="GTE10" i="15" s="1"/>
  <c r="GDQ5" i="15"/>
  <c r="GTF10" i="15" l="1"/>
  <c r="GDR5" i="15"/>
  <c r="GTG10" i="15" l="1"/>
  <c r="GDS5" i="15"/>
  <c r="GTH10" i="15" l="1"/>
  <c r="GDT5" i="15"/>
  <c r="GDU5" i="15" s="1"/>
  <c r="GTI10" i="15" l="1"/>
  <c r="GDV5" i="15"/>
  <c r="GTJ10" i="15" l="1"/>
  <c r="GTK10" i="15" s="1"/>
  <c r="GDW5" i="15"/>
  <c r="GTL10" i="15" l="1"/>
  <c r="GTM10" i="15" s="1"/>
  <c r="GDX5" i="15"/>
  <c r="GTN10" i="15" l="1"/>
  <c r="GTO10" i="15" s="1"/>
  <c r="GDY5" i="15"/>
  <c r="GDZ5" i="15" s="1"/>
  <c r="GTP10" i="15" l="1"/>
  <c r="GEA5" i="15"/>
  <c r="GEB5" i="15" s="1"/>
  <c r="GTQ10" i="15" l="1"/>
  <c r="GEC5" i="15"/>
  <c r="GTR10" i="15" l="1"/>
  <c r="GTS10" i="15" s="1"/>
  <c r="GED5" i="15"/>
  <c r="GTT10" i="15" l="1"/>
  <c r="GTU10" i="15" s="1"/>
  <c r="GEE5" i="15"/>
  <c r="GEF5" i="15" s="1"/>
  <c r="GEG5" i="15" s="1"/>
  <c r="GTV10" i="15" l="1"/>
  <c r="GTW10" i="15" s="1"/>
  <c r="GTX10" i="15" s="1"/>
  <c r="GEH5" i="15"/>
  <c r="GEI5" i="15" s="1"/>
  <c r="GTY10" i="15" l="1"/>
  <c r="GTZ10" i="15" s="1"/>
  <c r="GEJ5" i="15"/>
  <c r="GUA10" i="15" l="1"/>
  <c r="GEK5" i="15"/>
  <c r="GEL5" i="15" s="1"/>
  <c r="GUB10" i="15" l="1"/>
  <c r="GEM5" i="15"/>
  <c r="GUC10" i="15" l="1"/>
  <c r="GEN5" i="15"/>
  <c r="GUD10" i="15" l="1"/>
  <c r="GEO5" i="15"/>
  <c r="GUE10" i="15" l="1"/>
  <c r="GEP5" i="15"/>
  <c r="GUF10" i="15" l="1"/>
  <c r="GEQ5" i="15"/>
  <c r="GUG10" i="15" l="1"/>
  <c r="GUH10" i="15" s="1"/>
  <c r="GER5" i="15"/>
  <c r="GES5" i="15" s="1"/>
  <c r="GUI10" i="15" l="1"/>
  <c r="GUJ10" i="15" s="1"/>
  <c r="GET5" i="15"/>
  <c r="GEU5" i="15" s="1"/>
  <c r="GEV5" i="15" s="1"/>
  <c r="GUK10" i="15" l="1"/>
  <c r="GEW5" i="15"/>
  <c r="GUL10" i="15" l="1"/>
  <c r="GUM10" i="15" s="1"/>
  <c r="GEX5" i="15"/>
  <c r="GEY5" i="15" s="1"/>
  <c r="GUN10" i="15" l="1"/>
  <c r="GEZ5" i="15"/>
  <c r="GFA5" i="15" s="1"/>
  <c r="GUO10" i="15" l="1"/>
  <c r="GFB5" i="15"/>
  <c r="GFC5" i="15" s="1"/>
  <c r="GUP10" i="15" l="1"/>
  <c r="GFD5" i="15"/>
  <c r="GUQ10" i="15" l="1"/>
  <c r="GUR10" i="15" s="1"/>
  <c r="GFE5" i="15"/>
  <c r="GUS10" i="15" l="1"/>
  <c r="GFF5" i="15"/>
  <c r="GUT10" i="15" l="1"/>
  <c r="GFG5" i="15"/>
  <c r="GFH5" i="15" s="1"/>
  <c r="GUU10" i="15" l="1"/>
  <c r="GFI5" i="15"/>
  <c r="GUV10" i="15" l="1"/>
  <c r="GFJ5" i="15"/>
  <c r="GFK5" i="15" s="1"/>
  <c r="GUW10" i="15" l="1"/>
  <c r="GFL5" i="15"/>
  <c r="GFM5" i="15" s="1"/>
  <c r="GUX10" i="15" l="1"/>
  <c r="GFN5" i="15"/>
  <c r="GUY10" i="15" l="1"/>
  <c r="GUZ10" i="15" s="1"/>
  <c r="GFO5" i="15"/>
  <c r="GVA10" i="15" l="1"/>
  <c r="GFP5" i="15"/>
  <c r="GVB10" i="15" l="1"/>
  <c r="GVC10" i="15" s="1"/>
  <c r="GFQ5" i="15"/>
  <c r="GVD10" i="15" l="1"/>
  <c r="GFR5" i="15"/>
  <c r="GVE10" i="15" l="1"/>
  <c r="GFS5" i="15"/>
  <c r="GFT5" i="15" s="1"/>
  <c r="GVF10" i="15" l="1"/>
  <c r="GFU5" i="15"/>
  <c r="GFV5" i="15" s="1"/>
  <c r="GVG10" i="15" l="1"/>
  <c r="GVH10" i="15" s="1"/>
  <c r="GFW5" i="15"/>
  <c r="GVI10" i="15" l="1"/>
  <c r="GVJ10" i="15" s="1"/>
  <c r="GFX5" i="15"/>
  <c r="GFY5" i="15" s="1"/>
  <c r="GVK10" i="15" l="1"/>
  <c r="GFZ5" i="15"/>
  <c r="GVL10" i="15" l="1"/>
  <c r="GGA5" i="15"/>
  <c r="GVM10" i="15" l="1"/>
  <c r="GVN10" i="15" s="1"/>
  <c r="GGB5" i="15"/>
  <c r="GVO10" i="15" l="1"/>
  <c r="GVP10" i="15" s="1"/>
  <c r="GGC5" i="15"/>
  <c r="GVQ10" i="15" l="1"/>
  <c r="GVR10" i="15" s="1"/>
  <c r="GGD5" i="15"/>
  <c r="GGE5" i="15" s="1"/>
  <c r="GVS10" i="15" l="1"/>
  <c r="GVT10" i="15" s="1"/>
  <c r="GGF5" i="15"/>
  <c r="GGG5" i="15" s="1"/>
  <c r="GVU10" i="15" l="1"/>
  <c r="GVV10" i="15" s="1"/>
  <c r="GGH5" i="15"/>
  <c r="GVW10" i="15" l="1"/>
  <c r="GGI5" i="15"/>
  <c r="GVX10" i="15" l="1"/>
  <c r="GGJ5" i="15"/>
  <c r="GVY10" i="15" l="1"/>
  <c r="GGK5" i="15"/>
  <c r="GVZ10" i="15" l="1"/>
  <c r="GGL5" i="15"/>
  <c r="GGM5" i="15" s="1"/>
  <c r="GWA10" i="15" l="1"/>
  <c r="GGN5" i="15"/>
  <c r="GWB10" i="15" l="1"/>
  <c r="GWC10" i="15" s="1"/>
  <c r="GGO5" i="15"/>
  <c r="GWD10" i="15" l="1"/>
  <c r="GGP5" i="15"/>
  <c r="GGQ5" i="15" s="1"/>
  <c r="GWE10" i="15" l="1"/>
  <c r="GGR5" i="15"/>
  <c r="GWF10" i="15" l="1"/>
  <c r="GWG10" i="15" s="1"/>
  <c r="GGS5" i="15"/>
  <c r="GWH10" i="15" l="1"/>
  <c r="GWI10" i="15" s="1"/>
  <c r="GGT5" i="15"/>
  <c r="GWJ10" i="15" l="1"/>
  <c r="GGU5" i="15"/>
  <c r="GGV5" i="15" s="1"/>
  <c r="GWK10" i="15" l="1"/>
  <c r="GGW5" i="15"/>
  <c r="GGX5" i="15" s="1"/>
  <c r="GWL10" i="15" l="1"/>
  <c r="GGY5" i="15"/>
  <c r="GWM10" i="15" l="1"/>
  <c r="GGZ5" i="15"/>
  <c r="GHA5" i="15" s="1"/>
  <c r="GWN10" i="15" l="1"/>
  <c r="GHB5" i="15"/>
  <c r="GHC5" i="15" s="1"/>
  <c r="GWO10" i="15" l="1"/>
  <c r="GHD5" i="15"/>
  <c r="GWP10" i="15" l="1"/>
  <c r="GHE5" i="15"/>
  <c r="GHF5" i="15" s="1"/>
  <c r="GWQ10" i="15" l="1"/>
  <c r="GHG5" i="15"/>
  <c r="GHH5" i="15" s="1"/>
  <c r="GWR10" i="15" l="1"/>
  <c r="GHI5" i="15"/>
  <c r="GWS10" i="15" l="1"/>
  <c r="GHJ5" i="15"/>
  <c r="GHK5" i="15" s="1"/>
  <c r="GWT10" i="15" l="1"/>
  <c r="GWU10" i="15" s="1"/>
  <c r="GHL5" i="15"/>
  <c r="GHM5" i="15" s="1"/>
  <c r="GWV10" i="15" l="1"/>
  <c r="GHN5" i="15"/>
  <c r="GWW10" i="15" l="1"/>
  <c r="GHO5" i="15"/>
  <c r="GWX10" i="15" l="1"/>
  <c r="GHP5" i="15"/>
  <c r="GHQ5" i="15" s="1"/>
  <c r="GWY10" i="15" l="1"/>
  <c r="GWZ10" i="15" s="1"/>
  <c r="GHR5" i="15"/>
  <c r="GXA10" i="15" l="1"/>
  <c r="GXB10" i="15" s="1"/>
  <c r="GHS5" i="15"/>
  <c r="GXC10" i="15" l="1"/>
  <c r="GHT5" i="15"/>
  <c r="GHU5" i="15" s="1"/>
  <c r="GXD10" i="15" l="1"/>
  <c r="GXE10" i="15" s="1"/>
  <c r="GHV5" i="15"/>
  <c r="GHW5" i="15" s="1"/>
  <c r="GXF10" i="15" l="1"/>
  <c r="GXG10" i="15" s="1"/>
  <c r="GHX5" i="15"/>
  <c r="GXH10" i="15" l="1"/>
  <c r="GXI10" i="15" s="1"/>
  <c r="GHY5" i="15"/>
  <c r="GHZ5" i="15" s="1"/>
  <c r="GXJ10" i="15" l="1"/>
  <c r="GIA5" i="15"/>
  <c r="GXK10" i="15" l="1"/>
  <c r="GIB5" i="15"/>
  <c r="GXL10" i="15" l="1"/>
  <c r="GXM10" i="15" s="1"/>
  <c r="GIC5" i="15"/>
  <c r="GXN10" i="15" l="1"/>
  <c r="GID5" i="15"/>
  <c r="GXO10" i="15" l="1"/>
  <c r="GXP10" i="15" s="1"/>
  <c r="GIE5" i="15"/>
  <c r="GXQ10" i="15" l="1"/>
  <c r="GXR10" i="15" s="1"/>
  <c r="GIF5" i="15"/>
  <c r="GXS10" i="15" l="1"/>
  <c r="GXT10" i="15" s="1"/>
  <c r="GIG5" i="15"/>
  <c r="GXU10" i="15" l="1"/>
  <c r="GXV10" i="15" s="1"/>
  <c r="GIH5" i="15"/>
  <c r="GXW10" i="15" l="1"/>
  <c r="GII5" i="15"/>
  <c r="GIJ5" i="15" s="1"/>
  <c r="GXX10" i="15" l="1"/>
  <c r="GXY10" i="15" s="1"/>
  <c r="GIK5" i="15"/>
  <c r="GIL5" i="15" s="1"/>
  <c r="GXZ10" i="15" l="1"/>
  <c r="GYA10" i="15" s="1"/>
  <c r="GYB10" i="15" s="1"/>
  <c r="GIM5" i="15"/>
  <c r="GYC10" i="15" l="1"/>
  <c r="GYD10" i="15" s="1"/>
  <c r="GIN5" i="15"/>
  <c r="GYE10" i="15" l="1"/>
  <c r="GYF10" i="15" s="1"/>
  <c r="GIO5" i="15"/>
  <c r="GYG10" i="15" l="1"/>
  <c r="GYH10" i="15" s="1"/>
  <c r="GIP5" i="15"/>
  <c r="GIQ5" i="15" s="1"/>
  <c r="GYI10" i="15" l="1"/>
  <c r="GIR5" i="15"/>
  <c r="GYJ10" i="15" l="1"/>
  <c r="GYK10" i="15" s="1"/>
  <c r="GIS5" i="15"/>
  <c r="GYL10" i="15" l="1"/>
  <c r="GIT5" i="15"/>
  <c r="GIU5" i="15" s="1"/>
  <c r="GYM10" i="15" l="1"/>
  <c r="GIV5" i="15"/>
  <c r="GIW5" i="15" s="1"/>
  <c r="GYN10" i="15" l="1"/>
  <c r="GYO10" i="15" s="1"/>
  <c r="GIX5" i="15"/>
  <c r="GIY5" i="15" s="1"/>
  <c r="GYP10" i="15" l="1"/>
  <c r="GIZ5" i="15"/>
  <c r="GYQ10" i="15" l="1"/>
  <c r="GJA5" i="15"/>
  <c r="GYR10" i="15" l="1"/>
  <c r="GJB5" i="15"/>
  <c r="GYS10" i="15" l="1"/>
  <c r="GJC5" i="15"/>
  <c r="GYT10" i="15" l="1"/>
  <c r="GJD5" i="15"/>
  <c r="GJE5" i="15" s="1"/>
  <c r="GYU10" i="15" l="1"/>
  <c r="GYV10" i="15" s="1"/>
  <c r="GJF5" i="15"/>
  <c r="GYW10" i="15" l="1"/>
  <c r="GYX10" i="15" s="1"/>
  <c r="GJG5" i="15"/>
  <c r="GJH5" i="15" s="1"/>
  <c r="GYY10" i="15" l="1"/>
  <c r="GJI5" i="15"/>
  <c r="GJJ5" i="15" s="1"/>
  <c r="GYZ10" i="15" l="1"/>
  <c r="GZA10" i="15" s="1"/>
  <c r="GJK5" i="15"/>
  <c r="GZB10" i="15" l="1"/>
  <c r="GZC10" i="15" s="1"/>
  <c r="GJL5" i="15"/>
  <c r="GZD10" i="15" l="1"/>
  <c r="GJM5" i="15"/>
  <c r="GJN5" i="15" s="1"/>
  <c r="GJO5" i="15" s="1"/>
  <c r="GZE10" i="15" l="1"/>
  <c r="GJP5" i="15"/>
  <c r="GZF10" i="15" l="1"/>
  <c r="GZG10" i="15" s="1"/>
  <c r="GJQ5" i="15"/>
  <c r="GJR5" i="15" s="1"/>
  <c r="GZH10" i="15" l="1"/>
  <c r="GZI10" i="15" s="1"/>
  <c r="GJS5" i="15"/>
  <c r="GJT5" i="15" s="1"/>
  <c r="GZJ10" i="15" l="1"/>
  <c r="GJU5" i="15"/>
  <c r="GZK10" i="15" l="1"/>
  <c r="GJV5" i="15"/>
  <c r="GZL10" i="15" l="1"/>
  <c r="GJW5" i="15"/>
  <c r="GJX5" i="15" s="1"/>
  <c r="GJY5" i="15" s="1"/>
  <c r="GZM10" i="15" l="1"/>
  <c r="GJZ5" i="15"/>
  <c r="GZN10" i="15" l="1"/>
  <c r="GKA5" i="15"/>
  <c r="GKB5" i="15" s="1"/>
  <c r="GZO10" i="15" l="1"/>
  <c r="GKC5" i="15"/>
  <c r="GZP10" i="15" l="1"/>
  <c r="GKD5" i="15"/>
  <c r="GKE5" i="15" s="1"/>
  <c r="GZQ10" i="15" l="1"/>
  <c r="GZR10" i="15" s="1"/>
  <c r="GKF5" i="15"/>
  <c r="GZS10" i="15" l="1"/>
  <c r="GKG5" i="15"/>
  <c r="GZT10" i="15" l="1"/>
  <c r="GKH5" i="15"/>
  <c r="GZU10" i="15" l="1"/>
  <c r="GZV10" i="15" s="1"/>
  <c r="GKI5" i="15"/>
  <c r="GZW10" i="15" l="1"/>
  <c r="GKJ5" i="15"/>
  <c r="GZX10" i="15" l="1"/>
  <c r="GKK5" i="15"/>
  <c r="GZY10" i="15" l="1"/>
  <c r="GKL5" i="15"/>
  <c r="GZZ10" i="15" l="1"/>
  <c r="GKM5" i="15"/>
  <c r="HAA10" i="15" l="1"/>
  <c r="GKN5" i="15"/>
  <c r="HAB10" i="15" l="1"/>
  <c r="GKO5" i="15"/>
  <c r="HAC10" i="15" l="1"/>
  <c r="HAD10" i="15" s="1"/>
  <c r="GKP5" i="15"/>
  <c r="HAE10" i="15" l="1"/>
  <c r="GKQ5" i="15"/>
  <c r="HAF10" i="15" l="1"/>
  <c r="GKR5" i="15"/>
  <c r="GKS5" i="15" s="1"/>
  <c r="HAG10" i="15" l="1"/>
  <c r="GKT5" i="15"/>
  <c r="GKU5" i="15" s="1"/>
  <c r="HAH10" i="15" l="1"/>
  <c r="GKV5" i="15"/>
  <c r="HAI10" i="15" l="1"/>
  <c r="GKW5" i="15"/>
  <c r="HAJ10" i="15" l="1"/>
  <c r="GKX5" i="15"/>
  <c r="GKY5" i="15" s="1"/>
  <c r="HAK10" i="15" l="1"/>
  <c r="HAL10" i="15" s="1"/>
  <c r="HAM10" i="15" s="1"/>
  <c r="GKZ5" i="15"/>
  <c r="HAN10" i="15" l="1"/>
  <c r="GLA5" i="15"/>
  <c r="HAO10" i="15" l="1"/>
  <c r="HAP10" i="15" s="1"/>
  <c r="GLB5" i="15"/>
  <c r="HAQ10" i="15" l="1"/>
  <c r="GLC5" i="15"/>
  <c r="GLD5" i="15" s="1"/>
  <c r="HAR10" i="15" l="1"/>
  <c r="HAS10" i="15" s="1"/>
  <c r="GLE5" i="15"/>
  <c r="GLF5" i="15" s="1"/>
  <c r="GLG5" i="15" s="1"/>
  <c r="HAT10" i="15" l="1"/>
  <c r="HAU10" i="15" s="1"/>
  <c r="GLH5" i="15"/>
  <c r="HAV10" i="15" l="1"/>
  <c r="GLI5" i="15"/>
  <c r="HAW10" i="15" l="1"/>
  <c r="HAX10" i="15" s="1"/>
  <c r="GLJ5" i="15"/>
  <c r="HAY10" i="15" l="1"/>
  <c r="HAZ10" i="15" s="1"/>
  <c r="GLK5" i="15"/>
  <c r="HBA10" i="15" l="1"/>
  <c r="HBB10" i="15" s="1"/>
  <c r="GLL5" i="15"/>
  <c r="GLM5" i="15" s="1"/>
  <c r="HBC10" i="15" l="1"/>
  <c r="GLN5" i="15"/>
  <c r="GLO5" i="15" s="1"/>
  <c r="HBD10" i="15" l="1"/>
  <c r="GLP5" i="15"/>
  <c r="HBE10" i="15" l="1"/>
  <c r="GLQ5" i="15"/>
  <c r="GLR5" i="15" s="1"/>
  <c r="HBF10" i="15" l="1"/>
  <c r="GLS5" i="15"/>
  <c r="GLT5" i="15" s="1"/>
  <c r="HBG10" i="15" l="1"/>
  <c r="GLU5" i="15"/>
  <c r="GLV5" i="15" s="1"/>
  <c r="HBH10" i="15" l="1"/>
  <c r="HBI10" i="15" s="1"/>
  <c r="GLW5" i="15"/>
  <c r="GLX5" i="15" s="1"/>
  <c r="HBJ10" i="15" l="1"/>
  <c r="HBK10" i="15" s="1"/>
  <c r="GLY5" i="15"/>
  <c r="HBL10" i="15" l="1"/>
  <c r="HBM10" i="15" s="1"/>
  <c r="HBN10" i="15" s="1"/>
  <c r="GLZ5" i="15"/>
  <c r="GMA5" i="15" s="1"/>
  <c r="HBO10" i="15" l="1"/>
  <c r="HBP10" i="15" s="1"/>
  <c r="GMB5" i="15"/>
  <c r="GMC5" i="15" s="1"/>
  <c r="HBQ10" i="15" l="1"/>
  <c r="HBR10" i="15" s="1"/>
  <c r="GMD5" i="15"/>
  <c r="GME5" i="15" s="1"/>
  <c r="HBS10" i="15" l="1"/>
  <c r="HBT10" i="15" s="1"/>
  <c r="GMF5" i="15"/>
  <c r="GMG5" i="15" s="1"/>
  <c r="HBU10" i="15" l="1"/>
  <c r="GMH5" i="15"/>
  <c r="HBV10" i="15" l="1"/>
  <c r="HBW10" i="15" s="1"/>
  <c r="GMI5" i="15"/>
  <c r="GMJ5" i="15" s="1"/>
  <c r="HBX10" i="15" l="1"/>
  <c r="HBY10" i="15" s="1"/>
  <c r="GMK5" i="15"/>
  <c r="HBZ10" i="15" l="1"/>
  <c r="GML5" i="15"/>
  <c r="HCA10" i="15" l="1"/>
  <c r="HCB10" i="15" s="1"/>
  <c r="GMM5" i="15"/>
  <c r="GMN5" i="15" s="1"/>
  <c r="GMO5" i="15" s="1"/>
  <c r="HCC10" i="15" l="1"/>
  <c r="HCD10" i="15" s="1"/>
  <c r="GMP5" i="15"/>
  <c r="GMQ5" i="15" s="1"/>
  <c r="HCE10" i="15" l="1"/>
  <c r="HCF10" i="15" s="1"/>
  <c r="GMR5" i="15"/>
  <c r="HCG10" i="15" l="1"/>
  <c r="GMS5" i="15"/>
  <c r="HCH10" i="15" l="1"/>
  <c r="GMT5" i="15"/>
  <c r="HCI10" i="15" l="1"/>
  <c r="HCJ10" i="15" s="1"/>
  <c r="GMU5" i="15"/>
  <c r="GMV5" i="15" s="1"/>
  <c r="HCK10" i="15" l="1"/>
  <c r="GMW5" i="15"/>
  <c r="HCL10" i="15" l="1"/>
  <c r="GMX5" i="15"/>
  <c r="HCM10" i="15" l="1"/>
  <c r="GMY5" i="15"/>
  <c r="HCN10" i="15" l="1"/>
  <c r="GMZ5" i="15"/>
  <c r="HCO10" i="15" l="1"/>
  <c r="HCP10" i="15" s="1"/>
  <c r="GNA5" i="15"/>
  <c r="GNB5" i="15" s="1"/>
  <c r="HCQ10" i="15" l="1"/>
  <c r="HCR10" i="15" s="1"/>
  <c r="GNC5" i="15"/>
  <c r="HCS10" i="15" l="1"/>
  <c r="HCT10" i="15" s="1"/>
  <c r="HCU10" i="15" s="1"/>
  <c r="GND5" i="15"/>
  <c r="GNE5" i="15" s="1"/>
  <c r="HCV10" i="15" l="1"/>
  <c r="GNF5" i="15"/>
  <c r="GNG5" i="15" s="1"/>
  <c r="HCW10" i="15" l="1"/>
  <c r="HCX10" i="15" s="1"/>
  <c r="GNH5" i="15"/>
  <c r="GNI5" i="15" s="1"/>
  <c r="HCY10" i="15" l="1"/>
  <c r="GNJ5" i="15"/>
  <c r="GNK5" i="15" s="1"/>
  <c r="GNL5" i="15" s="1"/>
  <c r="HCZ10" i="15" l="1"/>
  <c r="HDA10" i="15" s="1"/>
  <c r="GNM5" i="15"/>
  <c r="HDB10" i="15" l="1"/>
  <c r="GNN5" i="15"/>
  <c r="HDC10" i="15" l="1"/>
  <c r="GNO5" i="15"/>
  <c r="GNP5" i="15" s="1"/>
  <c r="HDD10" i="15" l="1"/>
  <c r="GNQ5" i="15"/>
  <c r="GNR5" i="15" s="1"/>
  <c r="HDE10" i="15" l="1"/>
  <c r="GNS5" i="15"/>
  <c r="GNT5" i="15" s="1"/>
  <c r="GNU5" i="15" s="1"/>
  <c r="HDF10" i="15" l="1"/>
  <c r="HDG10" i="15" s="1"/>
  <c r="GNV5" i="15"/>
  <c r="HDH10" i="15" l="1"/>
  <c r="HDI10" i="15" s="1"/>
  <c r="GNW5" i="15"/>
  <c r="HDJ10" i="15" l="1"/>
  <c r="GNX5" i="15"/>
  <c r="HDK10" i="15" l="1"/>
  <c r="GNY5" i="15"/>
  <c r="GNZ5" i="15" s="1"/>
  <c r="HDL10" i="15" l="1"/>
  <c r="HDM10" i="15" s="1"/>
  <c r="GOA5" i="15"/>
  <c r="GOB5" i="15" s="1"/>
  <c r="HDN10" i="15" l="1"/>
  <c r="HDO10" i="15" s="1"/>
  <c r="HDP10" i="15" s="1"/>
  <c r="GOC5" i="15"/>
  <c r="GOD5" i="15" s="1"/>
  <c r="HDQ10" i="15" l="1"/>
  <c r="HDR10" i="15" s="1"/>
  <c r="GOE5" i="15"/>
  <c r="GOF5" i="15" s="1"/>
  <c r="HDS10" i="15" l="1"/>
  <c r="HDT10" i="15" s="1"/>
  <c r="GOG5" i="15"/>
  <c r="HDU10" i="15" l="1"/>
  <c r="GOH5" i="15"/>
  <c r="GOI5" i="15" s="1"/>
  <c r="HDV10" i="15" l="1"/>
  <c r="GOJ5" i="15"/>
  <c r="GOK5" i="15" s="1"/>
  <c r="GOL5" i="15" s="1"/>
  <c r="GOM5" i="15" s="1"/>
  <c r="HDW10" i="15" l="1"/>
  <c r="HDX10" i="15" s="1"/>
  <c r="GON5" i="15"/>
  <c r="GOO5" i="15" s="1"/>
  <c r="HDY10" i="15" l="1"/>
  <c r="GOP5" i="15"/>
  <c r="HDZ10" i="15" l="1"/>
  <c r="HEA10" i="15" s="1"/>
  <c r="GOQ5" i="15"/>
  <c r="HEB10" i="15" l="1"/>
  <c r="GOR5" i="15"/>
  <c r="HEC10" i="15" l="1"/>
  <c r="HED10" i="15" s="1"/>
  <c r="GOS5" i="15"/>
  <c r="HEE10" i="15" l="1"/>
  <c r="GOT5" i="15"/>
  <c r="HEF10" i="15" l="1"/>
  <c r="GOU5" i="15"/>
  <c r="GOV5" i="15" s="1"/>
  <c r="HEG10" i="15" l="1"/>
  <c r="GOW5" i="15"/>
  <c r="GOX5" i="15" s="1"/>
  <c r="GOY5" i="15" s="1"/>
  <c r="HEH10" i="15" l="1"/>
  <c r="GOZ5" i="15"/>
  <c r="GPA5" i="15" s="1"/>
  <c r="HEI10" i="15" l="1"/>
  <c r="HEJ10" i="15" s="1"/>
  <c r="GPB5" i="15"/>
  <c r="HEK10" i="15" l="1"/>
  <c r="HEL10" i="15" s="1"/>
  <c r="HEM10" i="15" s="1"/>
  <c r="GPC5" i="15"/>
  <c r="HEN10" i="15" l="1"/>
  <c r="GPD5" i="15"/>
  <c r="HEO10" i="15" l="1"/>
  <c r="GPE5" i="15"/>
  <c r="GPF5" i="15" s="1"/>
  <c r="GPG5" i="15" s="1"/>
  <c r="HEP10" i="15" l="1"/>
  <c r="GPH5" i="15"/>
  <c r="HEQ10" i="15" l="1"/>
  <c r="HER10" i="15" s="1"/>
  <c r="GPI5" i="15"/>
  <c r="HES10" i="15" l="1"/>
  <c r="GPJ5" i="15"/>
  <c r="HET10" i="15" l="1"/>
  <c r="HEU10" i="15" s="1"/>
  <c r="GPK5" i="15"/>
  <c r="HEV10" i="15" l="1"/>
  <c r="GPL5" i="15"/>
  <c r="HEW10" i="15" l="1"/>
  <c r="HEX10" i="15" s="1"/>
  <c r="GPM5" i="15"/>
  <c r="GPN5" i="15" s="1"/>
  <c r="HEY10" i="15" l="1"/>
  <c r="HEZ10" i="15" s="1"/>
  <c r="GPO5" i="15"/>
  <c r="GPP5" i="15" s="1"/>
  <c r="GPQ5" i="15" s="1"/>
  <c r="GPR5" i="15" s="1"/>
  <c r="HFA10" i="15" l="1"/>
  <c r="GPS5" i="15"/>
  <c r="HFB10" i="15" l="1"/>
  <c r="GPT5" i="15"/>
  <c r="HFC10" i="15" l="1"/>
  <c r="GPU5" i="15"/>
  <c r="GPV5" i="15" s="1"/>
  <c r="HFD10" i="15" l="1"/>
  <c r="HFE10" i="15" s="1"/>
  <c r="GPW5" i="15"/>
  <c r="GPX5" i="15" s="1"/>
  <c r="HFF10" i="15" l="1"/>
  <c r="GPY5" i="15"/>
  <c r="GPZ5" i="15" s="1"/>
  <c r="HFG10" i="15" l="1"/>
  <c r="HFH10" i="15" s="1"/>
  <c r="GQA5" i="15"/>
  <c r="GQB5" i="15" s="1"/>
  <c r="HFI10" i="15" l="1"/>
  <c r="HFJ10" i="15" s="1"/>
  <c r="GQC5" i="15"/>
  <c r="HFK10" i="15" l="1"/>
  <c r="GQD5" i="15"/>
  <c r="HFL10" i="15" l="1"/>
  <c r="GQE5" i="15"/>
  <c r="GQF5" i="15" s="1"/>
  <c r="HFM10" i="15" l="1"/>
  <c r="HFN10" i="15" s="1"/>
  <c r="GQG5" i="15"/>
  <c r="GQH5" i="15" s="1"/>
  <c r="HFO10" i="15" l="1"/>
  <c r="HFP10" i="15" s="1"/>
  <c r="GQI5" i="15"/>
  <c r="GQJ5" i="15" s="1"/>
  <c r="GQK5" i="15" s="1"/>
  <c r="HFQ10" i="15" l="1"/>
  <c r="GQL5" i="15"/>
  <c r="GQM5" i="15" s="1"/>
  <c r="HFR10" i="15" l="1"/>
  <c r="GQN5" i="15"/>
  <c r="GQO5" i="15" s="1"/>
  <c r="HFS10" i="15" l="1"/>
  <c r="GQP5" i="15"/>
  <c r="GQQ5" i="15" s="1"/>
  <c r="HFT10" i="15" l="1"/>
  <c r="HFU10" i="15" s="1"/>
  <c r="GQR5" i="15"/>
  <c r="GQS5" i="15" s="1"/>
  <c r="GQT5" i="15" s="1"/>
  <c r="HFV10" i="15" l="1"/>
  <c r="HFW10" i="15" s="1"/>
  <c r="GQU5" i="15"/>
  <c r="HFX10" i="15" l="1"/>
  <c r="HFY10" i="15" s="1"/>
  <c r="GQV5" i="15"/>
  <c r="HFZ10" i="15" l="1"/>
  <c r="HGA10" i="15" s="1"/>
  <c r="GQW5" i="15"/>
  <c r="GQX5" i="15" s="1"/>
  <c r="GQY5" i="15" s="1"/>
  <c r="HGB10" i="15" l="1"/>
  <c r="GQZ5" i="15"/>
  <c r="GRA5" i="15" s="1"/>
  <c r="HGC10" i="15" l="1"/>
  <c r="HGD10" i="15" s="1"/>
  <c r="GRB5" i="15"/>
  <c r="GRC5" i="15" s="1"/>
  <c r="HGE10" i="15" l="1"/>
  <c r="GRD5" i="15"/>
  <c r="HGF10" i="15" l="1"/>
  <c r="GRE5" i="15"/>
  <c r="HGG10" i="15" l="1"/>
  <c r="GRF5" i="15"/>
  <c r="HGH10" i="15" l="1"/>
  <c r="GRG5" i="15"/>
  <c r="GRH5" i="15" s="1"/>
  <c r="HGI10" i="15" l="1"/>
  <c r="GRI5" i="15"/>
  <c r="GRJ5" i="15" s="1"/>
  <c r="HGJ10" i="15" l="1"/>
  <c r="GRK5" i="15"/>
  <c r="HGK10" i="15" l="1"/>
  <c r="GRL5" i="15"/>
  <c r="HGL10" i="15" l="1"/>
  <c r="GRM5" i="15"/>
  <c r="GRN5" i="15" s="1"/>
  <c r="HGM10" i="15" l="1"/>
  <c r="GRO5" i="15"/>
  <c r="HGN10" i="15" l="1"/>
  <c r="GRP5" i="15"/>
  <c r="HGO10" i="15" l="1"/>
  <c r="GRQ5" i="15"/>
  <c r="HGP10" i="15" l="1"/>
  <c r="HGQ10" i="15" s="1"/>
  <c r="GRR5" i="15"/>
  <c r="GRS5" i="15" s="1"/>
  <c r="GRT5" i="15" s="1"/>
  <c r="HGR10" i="15" l="1"/>
  <c r="HGS10" i="15" s="1"/>
  <c r="GRU5" i="15"/>
  <c r="HGT10" i="15" l="1"/>
  <c r="GRV5" i="15"/>
  <c r="HGU10" i="15" l="1"/>
  <c r="GRW5" i="15"/>
  <c r="HGV10" i="15" l="1"/>
  <c r="GRX5" i="15"/>
  <c r="HGW10" i="15" l="1"/>
  <c r="GRY5" i="15"/>
  <c r="GRZ5" i="15" s="1"/>
  <c r="HGX10" i="15" l="1"/>
  <c r="GSA5" i="15"/>
  <c r="HGY10" i="15" l="1"/>
  <c r="HGZ10" i="15" s="1"/>
  <c r="GSB5" i="15"/>
  <c r="GSC5" i="15" s="1"/>
  <c r="HHA10" i="15" l="1"/>
  <c r="HHB10" i="15" s="1"/>
  <c r="GSD5" i="15"/>
  <c r="GSE5" i="15" s="1"/>
  <c r="HHC10" i="15" l="1"/>
  <c r="HHD10" i="15" s="1"/>
  <c r="HHE10" i="15" s="1"/>
  <c r="GSF5" i="15"/>
  <c r="HHF10" i="15" l="1"/>
  <c r="GSG5" i="15"/>
  <c r="HHG10" i="15" l="1"/>
  <c r="GSH5" i="15"/>
  <c r="GSI5" i="15" s="1"/>
  <c r="HHH10" i="15" l="1"/>
  <c r="GSJ5" i="15"/>
  <c r="HHI10" i="15" l="1"/>
  <c r="GSK5" i="15"/>
  <c r="GSL5" i="15" s="1"/>
  <c r="HHJ10" i="15" l="1"/>
  <c r="GSM5" i="15"/>
  <c r="GSN5" i="15" s="1"/>
  <c r="HHK10" i="15" l="1"/>
  <c r="GSO5" i="15"/>
  <c r="HHL10" i="15" l="1"/>
  <c r="GSP5" i="15"/>
  <c r="HHM10" i="15" l="1"/>
  <c r="GSQ5" i="15"/>
  <c r="GSR5" i="15" s="1"/>
  <c r="HHN10" i="15" l="1"/>
  <c r="HHO10" i="15" s="1"/>
  <c r="GSS5" i="15"/>
  <c r="GST5" i="15" s="1"/>
  <c r="HHP10" i="15" l="1"/>
  <c r="GSU5" i="15"/>
  <c r="GSV5" i="15" s="1"/>
  <c r="HHQ10" i="15" l="1"/>
  <c r="GSW5" i="15"/>
  <c r="HHR10" i="15" l="1"/>
  <c r="HHS10" i="15" s="1"/>
  <c r="GSX5" i="15"/>
  <c r="GSY5" i="15" s="1"/>
  <c r="HHT10" i="15" l="1"/>
  <c r="GSZ5" i="15"/>
  <c r="HHU10" i="15" l="1"/>
  <c r="HHV10" i="15" s="1"/>
  <c r="GTA5" i="15"/>
  <c r="HHW10" i="15" l="1"/>
  <c r="HHX10" i="15" s="1"/>
  <c r="GTB5" i="15"/>
  <c r="HHY10" i="15" l="1"/>
  <c r="GTC5" i="15"/>
  <c r="GTD5" i="15" s="1"/>
  <c r="HHZ10" i="15" l="1"/>
  <c r="HIA10" i="15" s="1"/>
  <c r="GTE5" i="15"/>
  <c r="GTF5" i="15" s="1"/>
  <c r="GTG5" i="15" s="1"/>
  <c r="HIB10" i="15" l="1"/>
  <c r="GTH5" i="15"/>
  <c r="GTI5" i="15" s="1"/>
  <c r="GTJ5" i="15" s="1"/>
  <c r="HIC10" i="15" l="1"/>
  <c r="GTK5" i="15"/>
  <c r="GTL5" i="15" s="1"/>
  <c r="HID10" i="15" l="1"/>
  <c r="GTM5" i="15"/>
  <c r="GTN5" i="15" s="1"/>
  <c r="HIE10" i="15" l="1"/>
  <c r="GTO5" i="15"/>
  <c r="HIF10" i="15" l="1"/>
  <c r="GTP5" i="15"/>
  <c r="GTQ5" i="15" s="1"/>
  <c r="HIG10" i="15" l="1"/>
  <c r="GTR5" i="15"/>
  <c r="GTS5" i="15" s="1"/>
  <c r="HIH10" i="15" l="1"/>
  <c r="GTT5" i="15"/>
  <c r="HII10" i="15" l="1"/>
  <c r="GTU5" i="15"/>
  <c r="HIJ10" i="15" l="1"/>
  <c r="HIK10" i="15" s="1"/>
  <c r="GTV5" i="15"/>
  <c r="HIL10" i="15" l="1"/>
  <c r="GTW5" i="15"/>
  <c r="HIM10" i="15" l="1"/>
  <c r="GTX5" i="15"/>
  <c r="HIN10" i="15" l="1"/>
  <c r="GTY5" i="15"/>
  <c r="HIO10" i="15" l="1"/>
  <c r="HIP10" i="15" s="1"/>
  <c r="GTZ5" i="15"/>
  <c r="HIQ10" i="15" l="1"/>
  <c r="HIR10" i="15" s="1"/>
  <c r="GUA5" i="15"/>
  <c r="HIS10" i="15" l="1"/>
  <c r="GUB5" i="15"/>
  <c r="HIT10" i="15" l="1"/>
  <c r="GUC5" i="15"/>
  <c r="HIU10" i="15" l="1"/>
  <c r="GUD5" i="15"/>
  <c r="HIV10" i="15" l="1"/>
  <c r="GUE5" i="15"/>
  <c r="HIW10" i="15" l="1"/>
  <c r="GUF5" i="15"/>
  <c r="HIX10" i="15" l="1"/>
  <c r="GUG5" i="15"/>
  <c r="GUH5" i="15" s="1"/>
  <c r="HIY10" i="15" l="1"/>
  <c r="HIZ10" i="15" s="1"/>
  <c r="GUI5" i="15"/>
  <c r="HJA10" i="15" l="1"/>
  <c r="GUJ5" i="15"/>
  <c r="HJB10" i="15" l="1"/>
  <c r="GUK5" i="15"/>
  <c r="GUL5" i="15" s="1"/>
  <c r="HJC10" i="15" l="1"/>
  <c r="GUM5" i="15"/>
  <c r="HJD10" i="15" l="1"/>
  <c r="HJE10" i="15" s="1"/>
  <c r="GUN5" i="15"/>
  <c r="GUO5" i="15" s="1"/>
  <c r="HJF10" i="15" l="1"/>
  <c r="HJG10" i="15" s="1"/>
  <c r="GUP5" i="15"/>
  <c r="HJH10" i="15" l="1"/>
  <c r="GUQ5" i="15"/>
  <c r="HJI10" i="15" l="1"/>
  <c r="GUR5" i="15"/>
  <c r="GUS5" i="15" s="1"/>
  <c r="HJJ10" i="15" l="1"/>
  <c r="GUT5" i="15"/>
  <c r="GUU5" i="15" s="1"/>
  <c r="HJK10" i="15" l="1"/>
  <c r="HJL10" i="15" s="1"/>
  <c r="GUV5" i="15"/>
  <c r="HJM10" i="15" l="1"/>
  <c r="HJN10" i="15" s="1"/>
  <c r="GUW5" i="15"/>
  <c r="GUX5" i="15" s="1"/>
  <c r="HJO10" i="15" l="1"/>
  <c r="HJP10" i="15" s="1"/>
  <c r="GUY5" i="15"/>
  <c r="HJQ10" i="15" l="1"/>
  <c r="GUZ5" i="15"/>
  <c r="HJR10" i="15" l="1"/>
  <c r="HJS10" i="15" s="1"/>
  <c r="GVA5" i="15"/>
  <c r="GVB5" i="15" s="1"/>
  <c r="HJT10" i="15" l="1"/>
  <c r="HJU10" i="15" s="1"/>
  <c r="HJV10" i="15" s="1"/>
  <c r="GVC5" i="15"/>
  <c r="GVD5" i="15" s="1"/>
  <c r="HJW10" i="15" l="1"/>
  <c r="GVE5" i="15"/>
  <c r="HJX10" i="15" l="1"/>
  <c r="HJY10" i="15" s="1"/>
  <c r="GVF5" i="15"/>
  <c r="HJZ10" i="15" l="1"/>
  <c r="HKA10" i="15" s="1"/>
  <c r="GVG5" i="15"/>
  <c r="HKB10" i="15" l="1"/>
  <c r="HKC10" i="15" s="1"/>
  <c r="GVH5" i="15"/>
  <c r="GVI5" i="15" s="1"/>
  <c r="HKD10" i="15" l="1"/>
  <c r="HKE10" i="15" s="1"/>
  <c r="GVJ5" i="15"/>
  <c r="GVK5" i="15" s="1"/>
  <c r="HKF10" i="15" l="1"/>
  <c r="GVL5" i="15"/>
  <c r="HKG10" i="15" l="1"/>
  <c r="GVM5" i="15"/>
  <c r="GVN5" i="15" s="1"/>
  <c r="HKH10" i="15" l="1"/>
  <c r="GVO5" i="15"/>
  <c r="GVP5" i="15" s="1"/>
  <c r="HKI10" i="15" l="1"/>
  <c r="HKJ10" i="15" s="1"/>
  <c r="GVQ5" i="15"/>
  <c r="GVR5" i="15" s="1"/>
  <c r="HKK10" i="15" l="1"/>
  <c r="GVS5" i="15"/>
  <c r="GVT5" i="15" s="1"/>
  <c r="HKL10" i="15" l="1"/>
  <c r="HKM10" i="15" s="1"/>
  <c r="GVU5" i="15"/>
  <c r="HKN10" i="15" l="1"/>
  <c r="HKO10" i="15" s="1"/>
  <c r="GVV5" i="15"/>
  <c r="HKP10" i="15" l="1"/>
  <c r="GVW5" i="15"/>
  <c r="HKQ10" i="15" l="1"/>
  <c r="HKR10" i="15" s="1"/>
  <c r="GVX5" i="15"/>
  <c r="GVY5" i="15" s="1"/>
  <c r="GVZ5" i="15" s="1"/>
  <c r="GWA5" i="15" s="1"/>
  <c r="HKS10" i="15" l="1"/>
  <c r="GWB5" i="15"/>
  <c r="GWC5" i="15" s="1"/>
  <c r="HKT10" i="15" l="1"/>
  <c r="GWD5" i="15"/>
  <c r="GWE5" i="15" s="1"/>
  <c r="HKU10" i="15" l="1"/>
  <c r="GWF5" i="15"/>
  <c r="GWG5" i="15" s="1"/>
  <c r="GWH5" i="15" s="1"/>
  <c r="HKV10" i="15" l="1"/>
  <c r="GWI5" i="15"/>
  <c r="GWJ5" i="15" s="1"/>
  <c r="GWK5" i="15" s="1"/>
  <c r="HKW10" i="15" l="1"/>
  <c r="GWL5" i="15"/>
  <c r="HKX10" i="15" l="1"/>
  <c r="GWM5" i="15"/>
  <c r="HKY10" i="15" l="1"/>
  <c r="HKZ10" i="15" s="1"/>
  <c r="GWN5" i="15"/>
  <c r="HLA10" i="15" l="1"/>
  <c r="GWO5" i="15"/>
  <c r="HLB10" i="15" l="1"/>
  <c r="GWP5" i="15"/>
  <c r="GWQ5" i="15" s="1"/>
  <c r="HLC10" i="15" l="1"/>
  <c r="GWR5" i="15"/>
  <c r="GWS5" i="15" s="1"/>
  <c r="HLD10" i="15" l="1"/>
  <c r="GWT5" i="15"/>
  <c r="HLE10" i="15" l="1"/>
  <c r="HLF10" i="15" s="1"/>
  <c r="GWU5" i="15"/>
  <c r="HLG10" i="15" l="1"/>
  <c r="HLH10" i="15" s="1"/>
  <c r="GWV5" i="15"/>
  <c r="HLI10" i="15" l="1"/>
  <c r="GWW5" i="15"/>
  <c r="HLJ10" i="15" l="1"/>
  <c r="GWX5" i="15"/>
  <c r="GWY5" i="15" s="1"/>
  <c r="HLK10" i="15" l="1"/>
  <c r="HLL10" i="15" s="1"/>
  <c r="GWZ5" i="15"/>
  <c r="GXA5" i="15" s="1"/>
  <c r="HLM10" i="15" l="1"/>
  <c r="HLN10" i="15" s="1"/>
  <c r="GXB5" i="15"/>
  <c r="HLO10" i="15" l="1"/>
  <c r="HLP10" i="15" s="1"/>
  <c r="GXC5" i="15"/>
  <c r="HLQ10" i="15" l="1"/>
  <c r="GXD5" i="15"/>
  <c r="HLR10" i="15" l="1"/>
  <c r="GXE5" i="15"/>
  <c r="HLS10" i="15" l="1"/>
  <c r="HLT10" i="15" s="1"/>
  <c r="GXF5" i="15"/>
  <c r="GXG5" i="15" s="1"/>
  <c r="HLU10" i="15" l="1"/>
  <c r="GXH5" i="15"/>
  <c r="GXI5" i="15" s="1"/>
  <c r="HLV10" i="15" l="1"/>
  <c r="HLW10" i="15" s="1"/>
  <c r="GXJ5" i="15"/>
  <c r="GXK5" i="15" s="1"/>
  <c r="HLX10" i="15" l="1"/>
  <c r="HLY10" i="15" s="1"/>
  <c r="GXL5" i="15"/>
  <c r="GXM5" i="15" s="1"/>
  <c r="HLZ10" i="15" l="1"/>
  <c r="HMA10" i="15" s="1"/>
  <c r="GXN5" i="15"/>
  <c r="HMB10" i="15" l="1"/>
  <c r="HMC10" i="15" s="1"/>
  <c r="HMD10" i="15" s="1"/>
  <c r="GXO5" i="15"/>
  <c r="GXP5" i="15" s="1"/>
  <c r="HME10" i="15" l="1"/>
  <c r="GXQ5" i="15"/>
  <c r="GXR5" i="15" s="1"/>
  <c r="HMF10" i="15" l="1"/>
  <c r="GXS5" i="15"/>
  <c r="HMG10" i="15" l="1"/>
  <c r="HMH10" i="15" s="1"/>
  <c r="GXT5" i="15"/>
  <c r="HMI10" i="15" l="1"/>
  <c r="GXU5" i="15"/>
  <c r="GXV5" i="15" s="1"/>
  <c r="HMJ10" i="15" l="1"/>
  <c r="GXW5" i="15"/>
  <c r="GXX5" i="15" s="1"/>
  <c r="HMK10" i="15" l="1"/>
  <c r="GXY5" i="15"/>
  <c r="GXZ5" i="15" s="1"/>
  <c r="GYA5" i="15" s="1"/>
  <c r="HML10" i="15" l="1"/>
  <c r="HMM10" i="15" s="1"/>
  <c r="GYB5" i="15"/>
  <c r="HMN10" i="15" l="1"/>
  <c r="HMO10" i="15" s="1"/>
  <c r="GYC5" i="15"/>
  <c r="HMP10" i="15" l="1"/>
  <c r="GYD5" i="15"/>
  <c r="GYE5" i="15" s="1"/>
  <c r="HMQ10" i="15" l="1"/>
  <c r="GYF5" i="15"/>
  <c r="HMR10" i="15" l="1"/>
  <c r="GYG5" i="15"/>
  <c r="HMS10" i="15" l="1"/>
  <c r="GYH5" i="15"/>
  <c r="GYI5" i="15" s="1"/>
  <c r="HMT10" i="15" l="1"/>
  <c r="GYJ5" i="15"/>
  <c r="GYK5" i="15" s="1"/>
  <c r="HMU10" i="15" l="1"/>
  <c r="GYL5" i="15"/>
  <c r="GYM5" i="15" s="1"/>
  <c r="HMV10" i="15" l="1"/>
  <c r="HMW10" i="15" s="1"/>
  <c r="GYN5" i="15"/>
  <c r="GYO5" i="15" s="1"/>
  <c r="GYP5" i="15" s="1"/>
  <c r="HMX10" i="15" l="1"/>
  <c r="GYQ5" i="15"/>
  <c r="GYR5" i="15" s="1"/>
  <c r="GYS5" i="15" s="1"/>
  <c r="HMY10" i="15" l="1"/>
  <c r="GYT5" i="15"/>
  <c r="GYU5" i="15" s="1"/>
  <c r="HMZ10" i="15" l="1"/>
  <c r="GYV5" i="15"/>
  <c r="GYW5" i="15" s="1"/>
  <c r="HNA10" i="15" l="1"/>
  <c r="GYX5" i="15"/>
  <c r="HNB10" i="15" l="1"/>
  <c r="GYY5" i="15"/>
  <c r="GYZ5" i="15" s="1"/>
  <c r="HNC10" i="15" l="1"/>
  <c r="HND10" i="15" s="1"/>
  <c r="HNE10" i="15" s="1"/>
  <c r="GZA5" i="15"/>
  <c r="HNF10" i="15" l="1"/>
  <c r="HNG10" i="15" s="1"/>
  <c r="GZB5" i="15"/>
  <c r="HNH10" i="15" l="1"/>
  <c r="GZC5" i="15"/>
  <c r="HNI10" i="15" l="1"/>
  <c r="GZD5" i="15"/>
  <c r="HNJ10" i="15" l="1"/>
  <c r="HNK10" i="15" s="1"/>
  <c r="HNL10" i="15" s="1"/>
  <c r="GZE5" i="15"/>
  <c r="GZF5" i="15" s="1"/>
  <c r="HNM10" i="15" l="1"/>
  <c r="GZG5" i="15"/>
  <c r="GZH5" i="15" s="1"/>
  <c r="HNN10" i="15" l="1"/>
  <c r="HNO10" i="15" s="1"/>
  <c r="GZI5" i="15"/>
  <c r="GZJ5" i="15" s="1"/>
  <c r="HNP10" i="15" l="1"/>
  <c r="HNQ10" i="15" s="1"/>
  <c r="GZK5" i="15"/>
  <c r="HNR10" i="15" l="1"/>
  <c r="HNS10" i="15" s="1"/>
  <c r="GZL5" i="15"/>
  <c r="GZM5" i="15" s="1"/>
  <c r="HNT10" i="15" l="1"/>
  <c r="GZN5" i="15"/>
  <c r="GZO5" i="15" s="1"/>
  <c r="HNU10" i="15" l="1"/>
  <c r="GZP5" i="15"/>
  <c r="HNV10" i="15" l="1"/>
  <c r="HNW10" i="15" s="1"/>
  <c r="GZQ5" i="15"/>
  <c r="HNX10" i="15" l="1"/>
  <c r="HNY10" i="15" s="1"/>
  <c r="GZR5" i="15"/>
  <c r="GZS5" i="15" s="1"/>
  <c r="HNZ10" i="15" l="1"/>
  <c r="HOA10" i="15" s="1"/>
  <c r="HOB10" i="15" s="1"/>
  <c r="GZT5" i="15"/>
  <c r="GZU5" i="15" s="1"/>
  <c r="HOC10" i="15" l="1"/>
  <c r="HOD10" i="15" s="1"/>
  <c r="HOE10" i="15" s="1"/>
  <c r="GZV5" i="15"/>
  <c r="HOF10" i="15" l="1"/>
  <c r="HOG10" i="15" s="1"/>
  <c r="GZW5" i="15"/>
  <c r="GZX5" i="15" s="1"/>
  <c r="GZY5" i="15" s="1"/>
  <c r="HOH10" i="15" l="1"/>
  <c r="GZZ5" i="15"/>
  <c r="HOI10" i="15" l="1"/>
  <c r="HAA5" i="15"/>
  <c r="HOJ10" i="15" l="1"/>
  <c r="HAB5" i="15"/>
  <c r="HOK10" i="15" l="1"/>
  <c r="HAC5" i="15"/>
  <c r="HOL10" i="15" l="1"/>
  <c r="HAD5" i="15"/>
  <c r="HAE5" i="15" s="1"/>
  <c r="HOM10" i="15" l="1"/>
  <c r="HAF5" i="15"/>
  <c r="HAG5" i="15" s="1"/>
  <c r="HON10" i="15" l="1"/>
  <c r="HAH5" i="15"/>
  <c r="HOO10" i="15" l="1"/>
  <c r="HAI5" i="15"/>
  <c r="HOP10" i="15" l="1"/>
  <c r="HAJ5" i="15"/>
  <c r="HOQ10" i="15" l="1"/>
  <c r="HOR10" i="15" s="1"/>
  <c r="HAK5" i="15"/>
  <c r="HOS10" i="15" l="1"/>
  <c r="HOT10" i="15" s="1"/>
  <c r="HAL5" i="15"/>
  <c r="HAM5" i="15" s="1"/>
  <c r="HOU10" i="15" l="1"/>
  <c r="HAN5" i="15"/>
  <c r="HAO5" i="15" s="1"/>
  <c r="HOV10" i="15" l="1"/>
  <c r="HAP5" i="15"/>
  <c r="HOW10" i="15" l="1"/>
  <c r="HOX10" i="15" s="1"/>
  <c r="HAQ5" i="15"/>
  <c r="HOY10" i="15" l="1"/>
  <c r="HOZ10" i="15" s="1"/>
  <c r="HAR5" i="15"/>
  <c r="HPA10" i="15" l="1"/>
  <c r="HPB10" i="15" s="1"/>
  <c r="HAS5" i="15"/>
  <c r="HAT5" i="15" s="1"/>
  <c r="HPC10" i="15" l="1"/>
  <c r="HAU5" i="15"/>
  <c r="HAV5" i="15" s="1"/>
  <c r="HAW5" i="15" s="1"/>
  <c r="HAX5" i="15" s="1"/>
  <c r="HPD10" i="15" l="1"/>
  <c r="HPE10" i="15" s="1"/>
  <c r="HAY5" i="15"/>
  <c r="HAZ5" i="15" s="1"/>
  <c r="HPF10" i="15" l="1"/>
  <c r="HBA5" i="15"/>
  <c r="HPG10" i="15" l="1"/>
  <c r="HPH10" i="15" s="1"/>
  <c r="HBB5" i="15"/>
  <c r="HPI10" i="15" l="1"/>
  <c r="HBC5" i="15"/>
  <c r="HPJ10" i="15" l="1"/>
  <c r="HPK10" i="15" s="1"/>
  <c r="HBD5" i="15"/>
  <c r="HPL10" i="15" l="1"/>
  <c r="HPM10" i="15" s="1"/>
  <c r="HBE5" i="15"/>
  <c r="HBF5" i="15" s="1"/>
  <c r="HPN10" i="15" l="1"/>
  <c r="HBG5" i="15"/>
  <c r="HPO10" i="15" l="1"/>
  <c r="HPP10" i="15" s="1"/>
  <c r="HPQ10" i="15" s="1"/>
  <c r="HBH5" i="15"/>
  <c r="HPR10" i="15" l="1"/>
  <c r="HBI5" i="15"/>
  <c r="HBJ5" i="15" s="1"/>
  <c r="HPS10" i="15" l="1"/>
  <c r="HBK5" i="15"/>
  <c r="HBL5" i="15" s="1"/>
  <c r="HPT10" i="15" l="1"/>
  <c r="HPU10" i="15" s="1"/>
  <c r="HBM5" i="15"/>
  <c r="HBN5" i="15" s="1"/>
  <c r="HBO5" i="15" s="1"/>
  <c r="HPV10" i="15" l="1"/>
  <c r="HPW10" i="15" s="1"/>
  <c r="HBP5" i="15"/>
  <c r="HPX10" i="15" l="1"/>
  <c r="HBQ5" i="15"/>
  <c r="HBR5" i="15" s="1"/>
  <c r="HPY10" i="15" l="1"/>
  <c r="HBS5" i="15"/>
  <c r="HBT5" i="15" s="1"/>
  <c r="HPZ10" i="15" l="1"/>
  <c r="HBU5" i="15"/>
  <c r="HQA10" i="15" l="1"/>
  <c r="HBV5" i="15"/>
  <c r="HQB10" i="15" l="1"/>
  <c r="HBW5" i="15"/>
  <c r="HBX5" i="15" s="1"/>
  <c r="HQC10" i="15" l="1"/>
  <c r="HQD10" i="15" s="1"/>
  <c r="HBY5" i="15"/>
  <c r="HQE10" i="15" l="1"/>
  <c r="HQF10" i="15" s="1"/>
  <c r="HBZ5" i="15"/>
  <c r="HCA5" i="15" s="1"/>
  <c r="HQG10" i="15" l="1"/>
  <c r="HQH10" i="15" s="1"/>
  <c r="HCB5" i="15"/>
  <c r="HQI10" i="15" l="1"/>
  <c r="HQJ10" i="15" s="1"/>
  <c r="HCC5" i="15"/>
  <c r="HCD5" i="15" s="1"/>
  <c r="HQK10" i="15" l="1"/>
  <c r="HCE5" i="15"/>
  <c r="HCF5" i="15" s="1"/>
  <c r="HQL10" i="15" l="1"/>
  <c r="HCG5" i="15"/>
  <c r="HQM10" i="15" l="1"/>
  <c r="HQN10" i="15" s="1"/>
  <c r="HCH5" i="15"/>
  <c r="HQO10" i="15" l="1"/>
  <c r="HQP10" i="15" s="1"/>
  <c r="HCI5" i="15"/>
  <c r="HQQ10" i="15" l="1"/>
  <c r="HCJ5" i="15"/>
  <c r="HQR10" i="15" l="1"/>
  <c r="HCK5" i="15"/>
  <c r="HQS10" i="15" l="1"/>
  <c r="HCL5" i="15"/>
  <c r="HQT10" i="15" l="1"/>
  <c r="HQU10" i="15" s="1"/>
  <c r="HCM5" i="15"/>
  <c r="HQV10" i="15" l="1"/>
  <c r="HCN5" i="15"/>
  <c r="HCO5" i="15" s="1"/>
  <c r="HQW10" i="15" l="1"/>
  <c r="HQX10" i="15"/>
  <c r="HCP5" i="15"/>
  <c r="HQY10" i="15" l="1"/>
  <c r="HQZ10" i="15" s="1"/>
  <c r="HCQ5" i="15"/>
  <c r="HCR5" i="15" s="1"/>
  <c r="HRA10" i="15" l="1"/>
  <c r="HCS5" i="15"/>
  <c r="HRB10" i="15" l="1"/>
  <c r="HCT5" i="15"/>
  <c r="HRC10" i="15" l="1"/>
  <c r="HCU5" i="15"/>
  <c r="HCV5" i="15" s="1"/>
  <c r="HRD10" i="15" l="1"/>
  <c r="HCW5" i="15"/>
  <c r="HCX5" i="15" s="1"/>
  <c r="HCY5" i="15" s="1"/>
  <c r="HRE10" i="15" l="1"/>
  <c r="HRF10" i="15" s="1"/>
  <c r="HRG10" i="15" s="1"/>
  <c r="HRH10" i="15" s="1"/>
  <c r="HCZ5" i="15"/>
  <c r="HDA5" i="15" s="1"/>
  <c r="HRI10" i="15" l="1"/>
  <c r="HDB5" i="15"/>
  <c r="HRJ10" i="15" l="1"/>
  <c r="HDC5" i="15"/>
  <c r="HRK10" i="15" l="1"/>
  <c r="HRL10" i="15" s="1"/>
  <c r="HDD5" i="15"/>
  <c r="HRM10" i="15" l="1"/>
  <c r="HRN10" i="15" s="1"/>
  <c r="HDE5" i="15"/>
  <c r="HRO10" i="15" l="1"/>
  <c r="HRP10" i="15" s="1"/>
  <c r="HDF5" i="15"/>
  <c r="HRQ10" i="15" l="1"/>
  <c r="HDG5" i="15"/>
  <c r="HRR10" i="15" l="1"/>
  <c r="HDH5" i="15"/>
  <c r="HRS10" i="15" l="1"/>
  <c r="HDI5" i="15"/>
  <c r="HRT10" i="15" l="1"/>
  <c r="HRU10" i="15" s="1"/>
  <c r="HDJ5" i="15"/>
  <c r="HDK5" i="15" s="1"/>
  <c r="HRV10" i="15" l="1"/>
  <c r="HDL5" i="15"/>
  <c r="HDM5" i="15" s="1"/>
  <c r="HRW10" i="15" l="1"/>
  <c r="HDN5" i="15"/>
  <c r="HDO5" i="15" s="1"/>
  <c r="HRX10" i="15" l="1"/>
  <c r="HDP5" i="15"/>
  <c r="HDQ5" i="15" s="1"/>
  <c r="HRY10" i="15" l="1"/>
  <c r="HRZ10" i="15" s="1"/>
  <c r="HDR5" i="15"/>
  <c r="HDS5" i="15" s="1"/>
  <c r="HDT5" i="15" s="1"/>
  <c r="HSA10" i="15" l="1"/>
  <c r="HSB10" i="15" s="1"/>
  <c r="HDU5" i="15"/>
  <c r="HDV5" i="15" s="1"/>
  <c r="HSC10" i="15" l="1"/>
  <c r="HDW5" i="15"/>
  <c r="HSD10" i="15" l="1"/>
  <c r="HDX5" i="15"/>
  <c r="HSE10" i="15" l="1"/>
  <c r="HSF10" i="15" s="1"/>
  <c r="HDY5" i="15"/>
  <c r="HSG10" i="15" l="1"/>
  <c r="HSH10" i="15" s="1"/>
  <c r="HDZ5" i="15"/>
  <c r="HSI10" i="15" l="1"/>
  <c r="HEA5" i="15"/>
  <c r="HEB5" i="15" s="1"/>
  <c r="HEC5" i="15" s="1"/>
  <c r="HSJ10" i="15" l="1"/>
  <c r="HED5" i="15"/>
  <c r="HEE5" i="15" s="1"/>
  <c r="HSK10" i="15" l="1"/>
  <c r="HEF5" i="15"/>
  <c r="HEG5" i="15" s="1"/>
  <c r="HSL10" i="15" l="1"/>
  <c r="HSM10" i="15" s="1"/>
  <c r="HEH5" i="15"/>
  <c r="HSN10" i="15" l="1"/>
  <c r="HSO10" i="15" s="1"/>
  <c r="HSP10" i="15" s="1"/>
  <c r="HSQ10" i="15" s="1"/>
  <c r="HEI5" i="15"/>
  <c r="HEJ5" i="15" s="1"/>
  <c r="HSR10" i="15" l="1"/>
  <c r="HEK5" i="15"/>
  <c r="HEL5" i="15" s="1"/>
  <c r="HEM5" i="15" s="1"/>
  <c r="HSS10" i="15" l="1"/>
  <c r="HEN5" i="15"/>
  <c r="HST10" i="15" l="1"/>
  <c r="HSU10" i="15" s="1"/>
  <c r="HEO5" i="15"/>
  <c r="HEP5" i="15" s="1"/>
  <c r="HSV10" i="15" l="1"/>
  <c r="HEQ5" i="15"/>
  <c r="HER5" i="15" s="1"/>
  <c r="HES5" i="15" s="1"/>
  <c r="HSW10" i="15" l="1"/>
  <c r="HET5" i="15"/>
  <c r="HSX10" i="15" l="1"/>
  <c r="HEU5" i="15"/>
  <c r="HSY10" i="15" l="1"/>
  <c r="HEV5" i="15"/>
  <c r="HEW5" i="15" s="1"/>
  <c r="HSZ10" i="15" l="1"/>
  <c r="HEX5" i="15"/>
  <c r="HTA10" i="15" l="1"/>
  <c r="HTB10" i="15" s="1"/>
  <c r="HEY5" i="15"/>
  <c r="HTC10" i="15" l="1"/>
  <c r="HTD10" i="15" s="1"/>
  <c r="HTE10" i="15" s="1"/>
  <c r="HTF10" i="15" s="1"/>
  <c r="HEZ5" i="15"/>
  <c r="HTG10" i="15" l="1"/>
  <c r="HTH10" i="15" s="1"/>
  <c r="HFA5" i="15"/>
  <c r="HFB5" i="15" s="1"/>
  <c r="HTI10" i="15" l="1"/>
  <c r="HFC5" i="15"/>
  <c r="HFD5" i="15" s="1"/>
  <c r="HFE5" i="15" s="1"/>
  <c r="HTJ10" i="15" l="1"/>
  <c r="HFF5" i="15"/>
  <c r="HTK10" i="15" l="1"/>
  <c r="HFG5" i="15"/>
  <c r="HFH5" i="15" s="1"/>
  <c r="HTL10" i="15" l="1"/>
  <c r="HFI5" i="15"/>
  <c r="HFJ5" i="15" s="1"/>
  <c r="HTM10" i="15" l="1"/>
  <c r="HTN10" i="15" s="1"/>
  <c r="HFK5" i="15"/>
  <c r="HTO10" i="15" l="1"/>
  <c r="HFL5" i="15"/>
  <c r="HTP10" i="15" l="1"/>
  <c r="HFM5" i="15"/>
  <c r="HTQ10" i="15" l="1"/>
  <c r="HTR10" i="15" s="1"/>
  <c r="HFN5" i="15"/>
  <c r="HTS10" i="15" l="1"/>
  <c r="HTT10" i="15" s="1"/>
  <c r="HFO5" i="15"/>
  <c r="HTU10" i="15" l="1"/>
  <c r="HFP5" i="15"/>
  <c r="HFQ5" i="15" s="1"/>
  <c r="HTV10" i="15" l="1"/>
  <c r="HFR5" i="15"/>
  <c r="HFS5" i="15" s="1"/>
  <c r="HTW10" i="15" l="1"/>
  <c r="HTX10" i="15" s="1"/>
  <c r="HFT5" i="15"/>
  <c r="HTY10" i="15" l="1"/>
  <c r="HTZ10" i="15" s="1"/>
  <c r="HFU5" i="15"/>
  <c r="HFV5" i="15" s="1"/>
  <c r="HUA10" i="15" l="1"/>
  <c r="HUB10" i="15" s="1"/>
  <c r="HFW5" i="15"/>
  <c r="HUC10" i="15" l="1"/>
  <c r="HFX5" i="15"/>
  <c r="HUD10" i="15" l="1"/>
  <c r="HFY5" i="15"/>
  <c r="HUE10" i="15" l="1"/>
  <c r="HUF10" i="15" s="1"/>
  <c r="HFZ5" i="15"/>
  <c r="HGA5" i="15" s="1"/>
  <c r="HGB5" i="15" s="1"/>
  <c r="HUG10" i="15" l="1"/>
  <c r="HUH10" i="15" s="1"/>
  <c r="HGC5" i="15"/>
  <c r="HGD5" i="15" s="1"/>
  <c r="HUI10" i="15" l="1"/>
  <c r="HGE5" i="15"/>
  <c r="HUJ10" i="15" l="1"/>
  <c r="HUK10" i="15" s="1"/>
  <c r="HGF5" i="15"/>
  <c r="HGG5" i="15" s="1"/>
  <c r="HUL10" i="15" l="1"/>
  <c r="HGH5" i="15"/>
  <c r="HUM10" i="15" l="1"/>
  <c r="HGI5" i="15"/>
  <c r="HGJ5" i="15" s="1"/>
  <c r="HUN10" i="15" l="1"/>
  <c r="HGK5" i="15"/>
  <c r="HGL5" i="15" s="1"/>
  <c r="HUO10" i="15" l="1"/>
  <c r="HUP10" i="15" s="1"/>
  <c r="HGM5" i="15"/>
  <c r="HUQ10" i="15" l="1"/>
  <c r="HGN5" i="15"/>
  <c r="HUR10" i="15" l="1"/>
  <c r="HGO5" i="15"/>
  <c r="HUS10" i="15" l="1"/>
  <c r="HGP5" i="15"/>
  <c r="HUT10" i="15" l="1"/>
  <c r="HGQ5" i="15"/>
  <c r="HUU10" i="15" l="1"/>
  <c r="HGR5" i="15"/>
  <c r="HGS5" i="15" s="1"/>
  <c r="HUV10" i="15" l="1"/>
  <c r="HGT5" i="15"/>
  <c r="HGU5" i="15" s="1"/>
  <c r="HUW10" i="15" l="1"/>
  <c r="HGV5" i="15"/>
  <c r="HUX10" i="15" l="1"/>
  <c r="HUY10" i="15" s="1"/>
  <c r="HGW5" i="15"/>
  <c r="HGX5" i="15" s="1"/>
  <c r="HUZ10" i="15" l="1"/>
  <c r="HGY5" i="15"/>
  <c r="HVA10" i="15" l="1"/>
  <c r="HGZ5" i="15"/>
  <c r="HHA5" i="15" s="1"/>
  <c r="HVB10" i="15" l="1"/>
  <c r="HVC10" i="15" s="1"/>
  <c r="HHB5" i="15"/>
  <c r="HHC5" i="15" s="1"/>
  <c r="HVD10" i="15" l="1"/>
  <c r="HHD5" i="15"/>
  <c r="HVE10" i="15" l="1"/>
  <c r="HHE5" i="15"/>
  <c r="HVF10" i="15" l="1"/>
  <c r="HHF5" i="15"/>
  <c r="HVG10" i="15" l="1"/>
  <c r="HVH10" i="15" s="1"/>
  <c r="HHG5" i="15"/>
  <c r="HVI10" i="15" l="1"/>
  <c r="HVJ10" i="15" s="1"/>
  <c r="HHH5" i="15"/>
  <c r="HVK10" i="15" l="1"/>
  <c r="HHI5" i="15"/>
  <c r="HVL10" i="15" l="1"/>
  <c r="HHJ5" i="15"/>
  <c r="HVM10" i="15" l="1"/>
  <c r="HHK5" i="15"/>
  <c r="HVN10" i="15" l="1"/>
  <c r="HHL5" i="15"/>
  <c r="HVO10" i="15" l="1"/>
  <c r="HVP10" i="15" s="1"/>
  <c r="HHM5" i="15"/>
  <c r="HVQ10" i="15" l="1"/>
  <c r="HVR10" i="15" s="1"/>
  <c r="HHN5" i="15"/>
  <c r="HVS10" i="15" l="1"/>
  <c r="HHO5" i="15"/>
  <c r="HHP5" i="15" s="1"/>
  <c r="HVT10" i="15" l="1"/>
  <c r="HHQ5" i="15"/>
  <c r="HVU10" i="15" l="1"/>
  <c r="HVV10" i="15" s="1"/>
  <c r="HHR5" i="15"/>
  <c r="HVW10" i="15" l="1"/>
  <c r="HVX10" i="15" s="1"/>
  <c r="HHS5" i="15"/>
  <c r="HVY10" i="15" l="1"/>
  <c r="HVZ10" i="15" s="1"/>
  <c r="HHT5" i="15"/>
  <c r="HWA10" i="15" l="1"/>
  <c r="HWB10" i="15" s="1"/>
  <c r="HWC10" i="15" s="1"/>
  <c r="HHU5" i="15"/>
  <c r="HWD10" i="15" l="1"/>
  <c r="HHV5" i="15"/>
  <c r="HWE10" i="15" l="1"/>
  <c r="HHW5" i="15"/>
  <c r="HWF10" i="15" l="1"/>
  <c r="HHX5" i="15"/>
  <c r="HWG10" i="15" l="1"/>
  <c r="HHY5" i="15"/>
  <c r="HWH10" i="15" l="1"/>
  <c r="HHZ5" i="15"/>
  <c r="HWI10" i="15" l="1"/>
  <c r="HWJ10" i="15" s="1"/>
  <c r="HIA5" i="15"/>
  <c r="HWK10" i="15" l="1"/>
  <c r="HIB5" i="15"/>
  <c r="HWL10" i="15" l="1"/>
  <c r="HWM10" i="15" s="1"/>
  <c r="HIC5" i="15"/>
  <c r="HWN10" i="15" l="1"/>
  <c r="HWO10" i="15" s="1"/>
  <c r="HID5" i="15"/>
  <c r="HWP10" i="15" l="1"/>
  <c r="HIE5" i="15"/>
  <c r="HWQ10" i="15" l="1"/>
  <c r="HIF5" i="15"/>
  <c r="HWR10" i="15" l="1"/>
  <c r="HWS10" i="15" s="1"/>
  <c r="HIG5" i="15"/>
  <c r="HWT10" i="15" l="1"/>
  <c r="HIH5" i="15"/>
  <c r="HII5" i="15" s="1"/>
  <c r="HWU10" i="15" l="1"/>
  <c r="HWV10" i="15" s="1"/>
  <c r="HIJ5" i="15"/>
  <c r="HWW10" i="15" l="1"/>
  <c r="HIK5" i="15"/>
  <c r="HWX10" i="15" l="1"/>
  <c r="HIL5" i="15"/>
  <c r="HIM5" i="15" s="1"/>
  <c r="HWY10" i="15" l="1"/>
  <c r="HIN5" i="15"/>
  <c r="HIO5" i="15" s="1"/>
  <c r="HWZ10" i="15" l="1"/>
  <c r="HXA10" i="15" s="1"/>
  <c r="HIP5" i="15"/>
  <c r="HXB10" i="15" l="1"/>
  <c r="HXC10" i="15" s="1"/>
  <c r="HIQ5" i="15"/>
  <c r="HXD10" i="15" l="1"/>
  <c r="HXE10" i="15" s="1"/>
  <c r="HIR5" i="15"/>
  <c r="HXF10" i="15" l="1"/>
  <c r="HIS5" i="15"/>
  <c r="HXG10" i="15" l="1"/>
  <c r="HIT5" i="15"/>
  <c r="HXH10" i="15" l="1"/>
  <c r="HIU5" i="15"/>
  <c r="HIV5" i="15" s="1"/>
  <c r="HXI10" i="15" l="1"/>
  <c r="HXJ10" i="15" s="1"/>
  <c r="HIW5" i="15"/>
  <c r="HIX5" i="15" s="1"/>
  <c r="HIY5" i="15" s="1"/>
  <c r="HIZ5" i="15" s="1"/>
  <c r="HXK10" i="15" l="1"/>
  <c r="HXL10" i="15" s="1"/>
  <c r="HJA5" i="15"/>
  <c r="HXM10" i="15" l="1"/>
  <c r="HXN10" i="15" s="1"/>
  <c r="HJB5" i="15"/>
  <c r="HXO10" i="15" l="1"/>
  <c r="HXP10" i="15" s="1"/>
  <c r="HXQ10" i="15" s="1"/>
  <c r="HXR10" i="15" s="1"/>
  <c r="HJC5" i="15"/>
  <c r="HXS10" i="15" l="1"/>
  <c r="HJD5" i="15"/>
  <c r="HXT10" i="15" l="1"/>
  <c r="HXU10" i="15" s="1"/>
  <c r="HJE5" i="15"/>
  <c r="HXV10" i="15" l="1"/>
  <c r="HXW10" i="15" s="1"/>
  <c r="HJF5" i="15"/>
  <c r="HXX10" i="15" l="1"/>
  <c r="HXY10" i="15" s="1"/>
  <c r="HJG5" i="15"/>
  <c r="HXZ10" i="15" l="1"/>
  <c r="HYA10" i="15" s="1"/>
  <c r="HJH5" i="15"/>
  <c r="HYB10" i="15" l="1"/>
  <c r="HYC10" i="15" s="1"/>
  <c r="HJI5" i="15"/>
  <c r="HJJ5" i="15" s="1"/>
  <c r="HYD10" i="15" l="1"/>
  <c r="HYE10" i="15" s="1"/>
  <c r="HJK5" i="15"/>
  <c r="HYF10" i="15" l="1"/>
  <c r="HJL5" i="15"/>
  <c r="HYG10" i="15" l="1"/>
  <c r="HYH10" i="15" s="1"/>
  <c r="HJM5" i="15"/>
  <c r="HJN5" i="15" s="1"/>
  <c r="HYI10" i="15" l="1"/>
  <c r="HYJ10" i="15" s="1"/>
  <c r="HJO5" i="15"/>
  <c r="HJP5" i="15" s="1"/>
  <c r="HYK10" i="15" l="1"/>
  <c r="HYL10" i="15" s="1"/>
  <c r="HYM10" i="15" s="1"/>
  <c r="HJQ5" i="15"/>
  <c r="HJR5" i="15" s="1"/>
  <c r="HYN10" i="15" l="1"/>
  <c r="HYO10" i="15" s="1"/>
  <c r="HJS5" i="15"/>
  <c r="HYP10" i="15" l="1"/>
  <c r="HYQ10" i="15" s="1"/>
  <c r="HJT5" i="15"/>
  <c r="HJU5" i="15" s="1"/>
  <c r="HYR10" i="15" l="1"/>
  <c r="HJV5" i="15"/>
  <c r="HJW5" i="15" s="1"/>
  <c r="HYS10" i="15" l="1"/>
  <c r="HJX5" i="15"/>
  <c r="HJY5" i="15" s="1"/>
  <c r="HYT10" i="15" l="1"/>
  <c r="HYU10" i="15" s="1"/>
  <c r="HJZ5" i="15"/>
  <c r="HKA5" i="15" s="1"/>
  <c r="HYV10" i="15" l="1"/>
  <c r="HKB5" i="15"/>
  <c r="HYW10" i="15" l="1"/>
  <c r="HKC5" i="15"/>
  <c r="HKD5" i="15" s="1"/>
  <c r="HYX10" i="15" l="1"/>
  <c r="HKE5" i="15"/>
  <c r="HKF5" i="15" s="1"/>
  <c r="HYY10" i="15" l="1"/>
  <c r="HYZ10" i="15" s="1"/>
  <c r="HKG5" i="15"/>
  <c r="HZA10" i="15" l="1"/>
  <c r="HKH5" i="15"/>
  <c r="HZB10" i="15" l="1"/>
  <c r="HZC10" i="15" s="1"/>
  <c r="HKI5" i="15"/>
  <c r="HKJ5" i="15" s="1"/>
  <c r="HZD10" i="15" l="1"/>
  <c r="HZE10" i="15" s="1"/>
  <c r="HZF10" i="15" s="1"/>
  <c r="HZG10" i="15" s="1"/>
  <c r="HKK5" i="15"/>
  <c r="HKL5" i="15" s="1"/>
  <c r="HZH10" i="15" l="1"/>
  <c r="HZI10" i="15" s="1"/>
  <c r="HKM5" i="15"/>
  <c r="HZJ10" i="15" l="1"/>
  <c r="HKN5" i="15"/>
  <c r="HZK10" i="15" l="1"/>
  <c r="HKO5" i="15"/>
  <c r="HZL10" i="15" l="1"/>
  <c r="HKP5" i="15"/>
  <c r="HZM10" i="15" l="1"/>
  <c r="HKQ5" i="15"/>
  <c r="HZN10" i="15" l="1"/>
  <c r="HZO10" i="15" s="1"/>
  <c r="HKR5" i="15"/>
  <c r="HZP10" i="15" l="1"/>
  <c r="HZQ10" i="15" s="1"/>
  <c r="HKS5" i="15"/>
  <c r="HKT5" i="15" s="1"/>
  <c r="HZR10" i="15" l="1"/>
  <c r="HKU5" i="15"/>
  <c r="HKV5" i="15" s="1"/>
  <c r="HZS10" i="15" l="1"/>
  <c r="HKW5" i="15"/>
  <c r="HKX5" i="15" s="1"/>
  <c r="HZT10" i="15" l="1"/>
  <c r="HKY5" i="15"/>
  <c r="HKZ5" i="15" s="1"/>
  <c r="HZU10" i="15" l="1"/>
  <c r="HLA5" i="15"/>
  <c r="HZV10" i="15" l="1"/>
  <c r="HLB5" i="15"/>
  <c r="HLC5" i="15" s="1"/>
  <c r="HZW10" i="15" l="1"/>
  <c r="HZX10" i="15" s="1"/>
  <c r="HLD5" i="15"/>
  <c r="HLE5" i="15" s="1"/>
  <c r="HZY10" i="15" l="1"/>
  <c r="HLF5" i="15"/>
  <c r="HZZ10" i="15" l="1"/>
  <c r="HLG5" i="15"/>
  <c r="IAA10" i="15" l="1"/>
  <c r="HLH5" i="15"/>
  <c r="IAB10" i="15" l="1"/>
  <c r="HLI5" i="15"/>
  <c r="IAC10" i="15" l="1"/>
  <c r="HLJ5" i="15"/>
  <c r="HLK5" i="15" s="1"/>
  <c r="IAD10" i="15" l="1"/>
  <c r="IAE10" i="15" s="1"/>
  <c r="HLL5" i="15"/>
  <c r="HLM5" i="15" s="1"/>
  <c r="IAF10" i="15" l="1"/>
  <c r="IAG10" i="15" s="1"/>
  <c r="HLN5" i="15"/>
  <c r="IAH10" i="15" l="1"/>
  <c r="IAI10" i="15" s="1"/>
  <c r="HLO5" i="15"/>
  <c r="HLP5" i="15" s="1"/>
  <c r="IAJ10" i="15" l="1"/>
  <c r="IAK10" i="15" s="1"/>
  <c r="HLQ5" i="15"/>
  <c r="IAL10" i="15" l="1"/>
  <c r="HLR5" i="15"/>
  <c r="IAM10" i="15" l="1"/>
  <c r="HLS5" i="15"/>
  <c r="IAN10" i="15" l="1"/>
  <c r="HLT5" i="15"/>
  <c r="IAO10" i="15" l="1"/>
  <c r="IAP10" i="15" s="1"/>
  <c r="HLU5" i="15"/>
  <c r="IAQ10" i="15" l="1"/>
  <c r="IAR10" i="15" s="1"/>
  <c r="HLV5" i="15"/>
  <c r="HLW5" i="15" s="1"/>
  <c r="HLX5" i="15" s="1"/>
  <c r="IAS10" i="15" l="1"/>
  <c r="HLY5" i="15"/>
  <c r="IAT10" i="15" l="1"/>
  <c r="HLZ5" i="15"/>
  <c r="IAU10" i="15" l="1"/>
  <c r="HMA5" i="15"/>
  <c r="IAV10" i="15" l="1"/>
  <c r="HMB5" i="15"/>
  <c r="IAW10" i="15" l="1"/>
  <c r="IAX10" i="15" s="1"/>
  <c r="HMC5" i="15"/>
  <c r="IAY10" i="15" l="1"/>
  <c r="HMD5" i="15"/>
  <c r="HME5" i="15" s="1"/>
  <c r="IAZ10" i="15" l="1"/>
  <c r="IBA10" i="15" s="1"/>
  <c r="IBB10" i="15" s="1"/>
  <c r="HMF5" i="15"/>
  <c r="HMG5" i="15" s="1"/>
  <c r="IBC10" i="15" l="1"/>
  <c r="IBD10" i="15" s="1"/>
  <c r="HMH5" i="15"/>
  <c r="IBE10" i="15" l="1"/>
  <c r="IBF10" i="15" s="1"/>
  <c r="HMI5" i="15"/>
  <c r="HMJ5" i="15" s="1"/>
  <c r="IBG10" i="15" l="1"/>
  <c r="IBH10" i="15" s="1"/>
  <c r="HMK5" i="15"/>
  <c r="IBI10" i="15" l="1"/>
  <c r="HML5" i="15"/>
  <c r="IBJ10" i="15" l="1"/>
  <c r="HMM5" i="15"/>
  <c r="HMN5" i="15" s="1"/>
  <c r="HMO5" i="15" s="1"/>
  <c r="IBK10" i="15" l="1"/>
  <c r="IBL10" i="15" s="1"/>
  <c r="HMP5" i="15"/>
  <c r="IBM10" i="15" l="1"/>
  <c r="HMQ5" i="15"/>
  <c r="IBN10" i="15" l="1"/>
  <c r="HMR5" i="15"/>
  <c r="IBO10" i="15" l="1"/>
  <c r="HMS5" i="15"/>
  <c r="IBP10" i="15" l="1"/>
  <c r="IBQ10" i="15" s="1"/>
  <c r="HMT5" i="15"/>
  <c r="HMU5" i="15" s="1"/>
  <c r="HMV5" i="15" s="1"/>
  <c r="IBR10" i="15" l="1"/>
  <c r="HMW5" i="15"/>
  <c r="IBS10" i="15" l="1"/>
  <c r="HMX5" i="15"/>
  <c r="HMY5" i="15" s="1"/>
  <c r="IBT10" i="15" l="1"/>
  <c r="HMZ5" i="15"/>
  <c r="HNA5" i="15" s="1"/>
  <c r="IBU10" i="15" l="1"/>
  <c r="HNB5" i="15"/>
  <c r="IBV10" i="15" l="1"/>
  <c r="HNC5" i="15"/>
  <c r="HND5" i="15" s="1"/>
  <c r="IBW10" i="15" l="1"/>
  <c r="HNE5" i="15"/>
  <c r="HNF5" i="15" s="1"/>
  <c r="IBX10" i="15" l="1"/>
  <c r="IBY10" i="15" s="1"/>
  <c r="HNG5" i="15"/>
  <c r="HNH5" i="15" s="1"/>
  <c r="IBZ10" i="15" l="1"/>
  <c r="ICA10" i="15" s="1"/>
  <c r="HNI5" i="15"/>
  <c r="ICB10" i="15" l="1"/>
  <c r="ICC10" i="15" s="1"/>
  <c r="HNJ5" i="15"/>
  <c r="ICD10" i="15" l="1"/>
  <c r="HNK5" i="15"/>
  <c r="HNL5" i="15" s="1"/>
  <c r="HNM5" i="15" s="1"/>
  <c r="ICE10" i="15" l="1"/>
  <c r="HNN5" i="15"/>
  <c r="ICF10" i="15" l="1"/>
  <c r="ICG10" i="15" s="1"/>
  <c r="HNO5" i="15"/>
  <c r="ICH10" i="15" l="1"/>
  <c r="ICI10" i="15" s="1"/>
  <c r="HNP5" i="15"/>
  <c r="HNQ5" i="15" s="1"/>
  <c r="ICJ10" i="15" l="1"/>
  <c r="HNR5" i="15"/>
  <c r="HNS5" i="15" s="1"/>
  <c r="ICK10" i="15" l="1"/>
  <c r="HNT5" i="15"/>
  <c r="ICL10" i="15" l="1"/>
  <c r="HNU5" i="15"/>
  <c r="ICM10" i="15" l="1"/>
  <c r="ICN10" i="15" s="1"/>
  <c r="HNV5" i="15"/>
  <c r="ICO10" i="15" l="1"/>
  <c r="ICP10" i="15" s="1"/>
  <c r="HNW5" i="15"/>
  <c r="ICQ10" i="15" l="1"/>
  <c r="HNX5" i="15"/>
  <c r="ICR10" i="15" l="1"/>
  <c r="HNY5" i="15"/>
  <c r="ICS10" i="15" l="1"/>
  <c r="HNZ5" i="15"/>
  <c r="ICT10" i="15" l="1"/>
  <c r="HOA5" i="15"/>
  <c r="ICU10" i="15" l="1"/>
  <c r="HOB5" i="15"/>
  <c r="ICV10" i="15" l="1"/>
  <c r="HOC5" i="15"/>
  <c r="ICW10" i="15" l="1"/>
  <c r="ICX10" i="15" s="1"/>
  <c r="HOD5" i="15"/>
  <c r="ICY10" i="15" l="1"/>
  <c r="HOE5" i="15"/>
  <c r="HOF5" i="15" s="1"/>
  <c r="ICZ10" i="15" l="1"/>
  <c r="IDA10" i="15" s="1"/>
  <c r="HOG5" i="15"/>
  <c r="HOH5" i="15" s="1"/>
  <c r="HOI5" i="15" s="1"/>
  <c r="IDB10" i="15" l="1"/>
  <c r="IDC10" i="15" s="1"/>
  <c r="HOJ5" i="15"/>
  <c r="HOK5" i="15" s="1"/>
  <c r="IDD10" i="15" l="1"/>
  <c r="IDE10" i="15" s="1"/>
  <c r="HOL5" i="15"/>
  <c r="IDF10" i="15" l="1"/>
  <c r="HOM5" i="15"/>
  <c r="HON5" i="15" s="1"/>
  <c r="IDG10" i="15" l="1"/>
  <c r="HOO5" i="15"/>
  <c r="IDH10" i="15" l="1"/>
  <c r="IDI10" i="15" s="1"/>
  <c r="IDJ10" i="15" s="1"/>
  <c r="HOP5" i="15"/>
  <c r="IDK10" i="15" l="1"/>
  <c r="HOQ5" i="15"/>
  <c r="HOR5" i="15" s="1"/>
  <c r="HOS5" i="15" s="1"/>
  <c r="HOT5" i="15" s="1"/>
  <c r="IDL10" i="15" l="1"/>
  <c r="HOU5" i="15"/>
  <c r="IDM10" i="15" l="1"/>
  <c r="HOV5" i="15"/>
  <c r="IDN10" i="15" l="1"/>
  <c r="HOW5" i="15"/>
  <c r="IDO10" i="15" l="1"/>
  <c r="HOX5" i="15"/>
  <c r="IDP10" i="15" l="1"/>
  <c r="HOY5" i="15"/>
  <c r="HOZ5" i="15" s="1"/>
  <c r="IDQ10" i="15" l="1"/>
  <c r="HPA5" i="15"/>
  <c r="IDR10" i="15" l="1"/>
  <c r="IDS10" i="15" s="1"/>
  <c r="IDT10" i="15" s="1"/>
  <c r="HPB5" i="15"/>
  <c r="IDU10" i="15" l="1"/>
  <c r="IDV10" i="15" s="1"/>
  <c r="HPC5" i="15"/>
  <c r="HPD5" i="15" s="1"/>
  <c r="IDW10" i="15" l="1"/>
  <c r="IDX10" i="15" s="1"/>
  <c r="HPE5" i="15"/>
  <c r="HPF5" i="15" s="1"/>
  <c r="IDY10" i="15" l="1"/>
  <c r="IDZ10" i="15" s="1"/>
  <c r="HPG5" i="15"/>
  <c r="IEA10" i="15" l="1"/>
  <c r="HPH5" i="15"/>
  <c r="IEB10" i="15" l="1"/>
  <c r="HPI5" i="15"/>
  <c r="IEC10" i="15" l="1"/>
  <c r="IED10" i="15" s="1"/>
  <c r="HPJ5" i="15"/>
  <c r="IEE10" i="15" l="1"/>
  <c r="HPK5" i="15"/>
  <c r="IEF10" i="15" l="1"/>
  <c r="HPL5" i="15"/>
  <c r="HPM5" i="15" s="1"/>
  <c r="IEG10" i="15" l="1"/>
  <c r="HPN5" i="15"/>
  <c r="HPO5" i="15" s="1"/>
  <c r="HPP5" i="15" s="1"/>
  <c r="IEH10" i="15" l="1"/>
  <c r="HPQ5" i="15"/>
  <c r="HPR5" i="15" s="1"/>
  <c r="IEI10" i="15" l="1"/>
  <c r="HPS5" i="15"/>
  <c r="IEJ10" i="15" l="1"/>
  <c r="HPT5" i="15"/>
  <c r="IEK10" i="15" l="1"/>
  <c r="HPU5" i="15"/>
  <c r="HPV5" i="15" s="1"/>
  <c r="IEL10" i="15" l="1"/>
  <c r="HPW5" i="15"/>
  <c r="HPX5" i="15" s="1"/>
  <c r="IEM10" i="15" l="1"/>
  <c r="IEN10" i="15" s="1"/>
  <c r="HPY5" i="15"/>
  <c r="HPZ5" i="15" s="1"/>
  <c r="IEO10" i="15" l="1"/>
  <c r="HQA5" i="15"/>
  <c r="HQB5" i="15" s="1"/>
  <c r="IEP10" i="15" l="1"/>
  <c r="IEQ10" i="15" s="1"/>
  <c r="HQC5" i="15"/>
  <c r="HQD5" i="15" s="1"/>
  <c r="IER10" i="15" l="1"/>
  <c r="HQE5" i="15"/>
  <c r="HQF5" i="15" s="1"/>
  <c r="IES10" i="15" l="1"/>
  <c r="IET10" i="15" s="1"/>
  <c r="HQG5" i="15"/>
  <c r="HQH5" i="15" s="1"/>
  <c r="IEU10" i="15" l="1"/>
  <c r="HQI5" i="15"/>
  <c r="HQJ5" i="15" s="1"/>
  <c r="IEV10" i="15" l="1"/>
  <c r="HQK5" i="15"/>
  <c r="HQL5" i="15" s="1"/>
  <c r="HQM5" i="15" s="1"/>
  <c r="IEW10" i="15" l="1"/>
  <c r="IEX10" i="15" s="1"/>
  <c r="HQN5" i="15"/>
  <c r="IEY10" i="15" l="1"/>
  <c r="HQO5" i="15"/>
  <c r="HQP5" i="15" s="1"/>
  <c r="IEZ10" i="15" l="1"/>
  <c r="HQQ5" i="15"/>
  <c r="HQR5" i="15" s="1"/>
  <c r="IFA10" i="15" l="1"/>
  <c r="HQS5" i="15"/>
  <c r="HQT5" i="15" s="1"/>
  <c r="IFB10" i="15" l="1"/>
  <c r="HQU5" i="15"/>
  <c r="HQV5" i="15" s="1"/>
  <c r="IFC10" i="15" l="1"/>
  <c r="IFD10" i="15" s="1"/>
  <c r="HQW5" i="15"/>
  <c r="IFE10" i="15" l="1"/>
  <c r="HQX5" i="15"/>
  <c r="IFF10" i="15" l="1"/>
  <c r="HQY5" i="15"/>
  <c r="HQZ5" i="15" s="1"/>
  <c r="IFG10" i="15" l="1"/>
  <c r="IFH10" i="15" s="1"/>
  <c r="HRA5" i="15"/>
  <c r="HRB5" i="15" s="1"/>
  <c r="IFI10" i="15" l="1"/>
  <c r="IFJ10" i="15" s="1"/>
  <c r="HRC5" i="15"/>
  <c r="IFK10" i="15" l="1"/>
  <c r="IFL10" i="15" s="1"/>
  <c r="HRD5" i="15"/>
  <c r="HRE5" i="15" s="1"/>
  <c r="IFM10" i="15" l="1"/>
  <c r="IFN10" i="15" s="1"/>
  <c r="IFO10" i="15" s="1"/>
  <c r="HRF5" i="15"/>
  <c r="IFP10" i="15" l="1"/>
  <c r="HRG5" i="15"/>
  <c r="IFQ10" i="15" l="1"/>
  <c r="IFR10" i="15" s="1"/>
  <c r="HRH5" i="15"/>
  <c r="IFS10" i="15" l="1"/>
  <c r="HRI5" i="15"/>
  <c r="IFT10" i="15" l="1"/>
  <c r="HRJ5" i="15"/>
  <c r="HRK5" i="15" s="1"/>
  <c r="IFU10" i="15" l="1"/>
  <c r="IFV10" i="15" s="1"/>
  <c r="HRL5" i="15"/>
  <c r="IFW10" i="15" l="1"/>
  <c r="IFX10" i="15" s="1"/>
  <c r="HRM5" i="15"/>
  <c r="HRN5" i="15" s="1"/>
  <c r="IFY10" i="15" l="1"/>
  <c r="IFZ10" i="15" s="1"/>
  <c r="IGA10" i="15" s="1"/>
  <c r="HRO5" i="15"/>
  <c r="HRP5" i="15" s="1"/>
  <c r="IGB10" i="15" l="1"/>
  <c r="HRQ5" i="15"/>
  <c r="IGC10" i="15" l="1"/>
  <c r="IGD10" i="15" s="1"/>
  <c r="HRR5" i="15"/>
  <c r="HRS5" i="15" s="1"/>
  <c r="IGE10" i="15" l="1"/>
  <c r="IGF10" i="15" s="1"/>
  <c r="HRT5" i="15"/>
  <c r="HRU5" i="15" s="1"/>
  <c r="IGG10" i="15" l="1"/>
  <c r="IGH10" i="15" s="1"/>
  <c r="IGI10" i="15" s="1"/>
  <c r="HRV5" i="15"/>
  <c r="IGJ10" i="15" l="1"/>
  <c r="HRW5" i="15"/>
  <c r="IGK10" i="15" l="1"/>
  <c r="HRX5" i="15"/>
  <c r="HRY5" i="15" s="1"/>
  <c r="IGL10" i="15" l="1"/>
  <c r="HRZ5" i="15"/>
  <c r="IGM10" i="15" l="1"/>
  <c r="HSA5" i="15"/>
  <c r="HSB5" i="15" s="1"/>
  <c r="IGN10" i="15" l="1"/>
  <c r="HSC5" i="15"/>
  <c r="IGO10" i="15" l="1"/>
  <c r="IGP10" i="15" s="1"/>
  <c r="IGQ10" i="15" s="1"/>
  <c r="HSD5" i="15"/>
  <c r="IGR10" i="15" l="1"/>
  <c r="IGS10" i="15" s="1"/>
  <c r="HSE5" i="15"/>
  <c r="IGT10" i="15" l="1"/>
  <c r="IGU10" i="15" s="1"/>
  <c r="HSF5" i="15"/>
  <c r="HSG5" i="15" s="1"/>
  <c r="IGV10" i="15" l="1"/>
  <c r="IGW10" i="15" s="1"/>
  <c r="HSH5" i="15"/>
  <c r="HSI5" i="15" s="1"/>
  <c r="HSJ5" i="15" s="1"/>
  <c r="IGX10" i="15" l="1"/>
  <c r="HSK5" i="15"/>
  <c r="HSL5" i="15" s="1"/>
  <c r="IGY10" i="15" l="1"/>
  <c r="HSM5" i="15"/>
  <c r="IGZ10" i="15" l="1"/>
  <c r="HSN5" i="15"/>
  <c r="HSO5" i="15" s="1"/>
  <c r="IHA10" i="15" l="1"/>
  <c r="IHB10" i="15" s="1"/>
  <c r="HSP5" i="15"/>
  <c r="HSQ5" i="15" s="1"/>
  <c r="IHC10" i="15" l="1"/>
  <c r="IHD10" i="15" s="1"/>
  <c r="IHE10" i="15" s="1"/>
  <c r="HSR5" i="15"/>
  <c r="IHF10" i="15" l="1"/>
  <c r="HSS5" i="15"/>
  <c r="IHG10" i="15" l="1"/>
  <c r="IHH10" i="15" s="1"/>
  <c r="HST5" i="15"/>
  <c r="HSU5" i="15" s="1"/>
  <c r="IHI10" i="15" l="1"/>
  <c r="HSV5" i="15"/>
  <c r="IHJ10" i="15" l="1"/>
  <c r="HSW5" i="15"/>
  <c r="IHK10" i="15" l="1"/>
  <c r="IHL10" i="15" s="1"/>
  <c r="HSX5" i="15"/>
  <c r="HSY5" i="15" s="1"/>
  <c r="IHM10" i="15" l="1"/>
  <c r="HSZ5" i="15"/>
  <c r="HTA5" i="15" s="1"/>
  <c r="IHN10" i="15" l="1"/>
  <c r="HTB5" i="15"/>
  <c r="IHO10" i="15" l="1"/>
  <c r="HTC5" i="15"/>
  <c r="IHP10" i="15" l="1"/>
  <c r="HTD5" i="15"/>
  <c r="IHQ10" i="15" l="1"/>
  <c r="IHR10" i="15" s="1"/>
  <c r="HTE5" i="15"/>
  <c r="IHS10" i="15" l="1"/>
  <c r="IHT10" i="15" s="1"/>
  <c r="HTF5" i="15"/>
  <c r="IHU10" i="15" l="1"/>
  <c r="HTG5" i="15"/>
  <c r="HTH5" i="15" s="1"/>
  <c r="IHV10" i="15" l="1"/>
  <c r="HTI5" i="15"/>
  <c r="HTJ5" i="15" s="1"/>
  <c r="IHW10" i="15" l="1"/>
  <c r="IHX10" i="15" s="1"/>
  <c r="HTK5" i="15"/>
  <c r="HTL5" i="15" s="1"/>
  <c r="IHY10" i="15" l="1"/>
  <c r="HTM5" i="15"/>
  <c r="HTN5" i="15" s="1"/>
  <c r="IHZ10" i="15" l="1"/>
  <c r="HTO5" i="15"/>
  <c r="IIA10" i="15" l="1"/>
  <c r="HTP5" i="15"/>
  <c r="IIB10" i="15" l="1"/>
  <c r="HTQ5" i="15"/>
  <c r="IIC10" i="15" l="1"/>
  <c r="HTR5" i="15"/>
  <c r="HTS5" i="15" s="1"/>
  <c r="IID10" i="15" l="1"/>
  <c r="HTT5" i="15"/>
  <c r="IIE10" i="15" l="1"/>
  <c r="HTU5" i="15"/>
  <c r="IIF10" i="15" l="1"/>
  <c r="HTV5" i="15"/>
  <c r="HTW5" i="15" s="1"/>
  <c r="IIG10" i="15" l="1"/>
  <c r="HTX5" i="15"/>
  <c r="HTY5" i="15" s="1"/>
  <c r="IIH10" i="15" l="1"/>
  <c r="HTZ5" i="15"/>
  <c r="III10" i="15" l="1"/>
  <c r="HUA5" i="15"/>
  <c r="IIJ10" i="15" l="1"/>
  <c r="HUB5" i="15"/>
  <c r="IIK10" i="15" l="1"/>
  <c r="HUC5" i="15"/>
  <c r="HUD5" i="15" s="1"/>
  <c r="IIL10" i="15" l="1"/>
  <c r="IIM10" i="15" s="1"/>
  <c r="HUE5" i="15"/>
  <c r="HUF5" i="15" s="1"/>
  <c r="IIN10" i="15" l="1"/>
  <c r="IIO10" i="15" s="1"/>
  <c r="HUG5" i="15"/>
  <c r="IIP10" i="15" l="1"/>
  <c r="HUH5" i="15"/>
  <c r="IIQ10" i="15" l="1"/>
  <c r="HUI5" i="15"/>
  <c r="IIR10" i="15" l="1"/>
  <c r="HUJ5" i="15"/>
  <c r="IIS10" i="15" l="1"/>
  <c r="HUK5" i="15"/>
  <c r="HUL5" i="15" s="1"/>
  <c r="IIT10" i="15" l="1"/>
  <c r="IIU10" i="15" s="1"/>
  <c r="IIV10" i="15" s="1"/>
  <c r="HUM5" i="15"/>
  <c r="HUN5" i="15" s="1"/>
  <c r="IIW10" i="15" l="1"/>
  <c r="IIX10" i="15" s="1"/>
  <c r="HUO5" i="15"/>
  <c r="HUP5" i="15" s="1"/>
  <c r="IIY10" i="15" l="1"/>
  <c r="HUQ5" i="15"/>
  <c r="IIZ10" i="15" l="1"/>
  <c r="IJA10" i="15" s="1"/>
  <c r="HUR5" i="15"/>
  <c r="IJB10" i="15" l="1"/>
  <c r="IJC10" i="15" s="1"/>
  <c r="HUS5" i="15"/>
  <c r="IJD10" i="15" l="1"/>
  <c r="IJE10" i="15" s="1"/>
  <c r="HUT5" i="15"/>
  <c r="HUU5" i="15" s="1"/>
  <c r="IJF10" i="15" l="1"/>
  <c r="HUV5" i="15"/>
  <c r="IJG10" i="15" l="1"/>
  <c r="HUW5" i="15"/>
  <c r="IJH10" i="15" l="1"/>
  <c r="IJI10" i="15" s="1"/>
  <c r="HUX5" i="15"/>
  <c r="IJJ10" i="15" l="1"/>
  <c r="IJK10" i="15" s="1"/>
  <c r="HUY5" i="15"/>
  <c r="HUZ5" i="15" s="1"/>
  <c r="HVA5" i="15" s="1"/>
  <c r="IJL10" i="15" l="1"/>
  <c r="IJM10" i="15" s="1"/>
  <c r="HVB5" i="15"/>
  <c r="HVC5" i="15" s="1"/>
  <c r="IJN10" i="15" l="1"/>
  <c r="IJO10" i="15" s="1"/>
  <c r="HVD5" i="15"/>
  <c r="HVE5" i="15" s="1"/>
  <c r="IJP10" i="15" l="1"/>
  <c r="HVF5" i="15"/>
  <c r="HVG5" i="15" s="1"/>
  <c r="IJQ10" i="15" l="1"/>
  <c r="HVH5" i="15"/>
  <c r="HVI5" i="15" s="1"/>
  <c r="HVJ5" i="15" s="1"/>
  <c r="IJR10" i="15" l="1"/>
  <c r="IJS10" i="15" s="1"/>
  <c r="HVK5" i="15"/>
  <c r="HVL5" i="15" s="1"/>
  <c r="IJT10" i="15" l="1"/>
  <c r="IJU10" i="15" s="1"/>
  <c r="HVM5" i="15"/>
  <c r="HVN5" i="15" s="1"/>
  <c r="HVO5" i="15" s="1"/>
  <c r="HVP5" i="15" s="1"/>
  <c r="HVQ5" i="15" s="1"/>
  <c r="IJV10" i="15" l="1"/>
  <c r="IJW10" i="15" s="1"/>
  <c r="IJX10" i="15" s="1"/>
  <c r="HVR5" i="15"/>
  <c r="HVS5" i="15" s="1"/>
  <c r="IJY10" i="15" l="1"/>
  <c r="IJZ10" i="15" s="1"/>
  <c r="HVT5" i="15"/>
  <c r="IKA10" i="15" l="1"/>
  <c r="HVU5" i="15"/>
  <c r="HVV5" i="15" s="1"/>
  <c r="IKB10" i="15" l="1"/>
  <c r="HVW5" i="15"/>
  <c r="IKC10" i="15" l="1"/>
  <c r="IKD10" i="15" s="1"/>
  <c r="HVX5" i="15"/>
  <c r="IKE10" i="15" l="1"/>
  <c r="IKF10" i="15" s="1"/>
  <c r="IKG10" i="15" s="1"/>
  <c r="HVY5" i="15"/>
  <c r="IKH10" i="15" l="1"/>
  <c r="IKI10" i="15" s="1"/>
  <c r="HVZ5" i="15"/>
  <c r="IKJ10" i="15" l="1"/>
  <c r="HWA5" i="15"/>
  <c r="HWB5" i="15" s="1"/>
  <c r="IKK10" i="15" l="1"/>
  <c r="HWC5" i="15"/>
  <c r="HWD5" i="15" s="1"/>
  <c r="IKL10" i="15" l="1"/>
  <c r="IKM10" i="15" s="1"/>
  <c r="HWE5" i="15"/>
  <c r="IKN10" i="15" l="1"/>
  <c r="HWF5" i="15"/>
  <c r="HWG5" i="15" s="1"/>
  <c r="IKO10" i="15" l="1"/>
  <c r="IKP10" i="15" s="1"/>
  <c r="HWH5" i="15"/>
  <c r="IKQ10" i="15" l="1"/>
  <c r="IKR10" i="15" s="1"/>
  <c r="HWI5" i="15"/>
  <c r="IKS10" i="15" l="1"/>
  <c r="IKT10" i="15" s="1"/>
  <c r="HWJ5" i="15"/>
  <c r="IKU10" i="15" l="1"/>
  <c r="IKV10" i="15" s="1"/>
  <c r="IKW10" i="15" s="1"/>
  <c r="HWK5" i="15"/>
  <c r="IKX10" i="15" l="1"/>
  <c r="IKY10" i="15" s="1"/>
  <c r="HWL5" i="15"/>
  <c r="IKZ10" i="15" l="1"/>
  <c r="HWM5" i="15"/>
  <c r="HWN5" i="15" s="1"/>
  <c r="ILA10" i="15" l="1"/>
  <c r="HWO5" i="15"/>
  <c r="HWP5" i="15" s="1"/>
  <c r="ILB10" i="15" l="1"/>
  <c r="ILC10" i="15" s="1"/>
  <c r="HWQ5" i="15"/>
  <c r="HWR5" i="15" s="1"/>
  <c r="ILD10" i="15" l="1"/>
  <c r="ILE10" i="15" s="1"/>
  <c r="HWS5" i="15"/>
  <c r="HWT5" i="15" s="1"/>
  <c r="ILF10" i="15" l="1"/>
  <c r="ILG10" i="15" s="1"/>
  <c r="ILH10" i="15" s="1"/>
  <c r="HWU5" i="15"/>
  <c r="ILI10" i="15" l="1"/>
  <c r="ILJ10" i="15" s="1"/>
  <c r="HWV5" i="15"/>
  <c r="HWW5" i="15" s="1"/>
  <c r="ILK10" i="15" l="1"/>
  <c r="HWX5" i="15"/>
  <c r="HWY5" i="15" s="1"/>
  <c r="ILL10" i="15" l="1"/>
  <c r="HWZ5" i="15"/>
  <c r="ILM10" i="15" l="1"/>
  <c r="HXA5" i="15"/>
  <c r="HXB5" i="15" s="1"/>
  <c r="ILN10" i="15" l="1"/>
  <c r="ILO10" i="15" s="1"/>
  <c r="HXC5" i="15"/>
  <c r="HXD5" i="15" s="1"/>
  <c r="ILP10" i="15" l="1"/>
  <c r="HXE5" i="15"/>
  <c r="HXF5" i="15" s="1"/>
  <c r="ILQ10" i="15" l="1"/>
  <c r="ILR10" i="15" s="1"/>
  <c r="HXG5" i="15"/>
  <c r="HXH5" i="15" s="1"/>
  <c r="HXI5" i="15" s="1"/>
  <c r="ILS10" i="15" l="1"/>
  <c r="ILT10" i="15" s="1"/>
  <c r="HXJ5" i="15"/>
  <c r="ILU10" i="15" l="1"/>
  <c r="HXK5" i="15"/>
  <c r="ILV10" i="15" l="1"/>
  <c r="ILW10" i="15" s="1"/>
  <c r="HXL5" i="15"/>
  <c r="ILX10" i="15" l="1"/>
  <c r="ILY10" i="15" s="1"/>
  <c r="HXM5" i="15"/>
  <c r="ILZ10" i="15" l="1"/>
  <c r="HXN5" i="15"/>
  <c r="IMA10" i="15" l="1"/>
  <c r="HXO5" i="15"/>
  <c r="IMB10" i="15" l="1"/>
  <c r="HXP5" i="15"/>
  <c r="IMC10" i="15" l="1"/>
  <c r="HXQ5" i="15"/>
  <c r="IMD10" i="15" l="1"/>
  <c r="HXR5" i="15"/>
  <c r="HXS5" i="15" s="1"/>
  <c r="HXT5" i="15" s="1"/>
  <c r="IME10" i="15" l="1"/>
  <c r="IMF10" i="15" s="1"/>
  <c r="IMG10" i="15" s="1"/>
  <c r="HXU5" i="15"/>
  <c r="IMH10" i="15" l="1"/>
  <c r="HXV5" i="15"/>
  <c r="HXW5" i="15" s="1"/>
  <c r="IMI10" i="15" l="1"/>
  <c r="IMJ10" i="15" s="1"/>
  <c r="HXX5" i="15"/>
  <c r="HXY5" i="15" s="1"/>
  <c r="IMK10" i="15" l="1"/>
  <c r="HXZ5" i="15"/>
  <c r="IML10" i="15" l="1"/>
  <c r="HYA5" i="15"/>
  <c r="IMM10" i="15" l="1"/>
  <c r="IMN10" i="15" s="1"/>
  <c r="HYB5" i="15"/>
  <c r="IMO10" i="15" l="1"/>
  <c r="HYC5" i="15"/>
  <c r="HYD5" i="15" s="1"/>
  <c r="IMP10" i="15" l="1"/>
  <c r="HYE5" i="15"/>
  <c r="HYF5" i="15" s="1"/>
  <c r="IMQ10" i="15" l="1"/>
  <c r="HYG5" i="15"/>
  <c r="IMR10" i="15" l="1"/>
  <c r="IMS10" i="15" s="1"/>
  <c r="HYH5" i="15"/>
  <c r="HYI5" i="15" s="1"/>
  <c r="IMT10" i="15" l="1"/>
  <c r="HYJ5" i="15"/>
  <c r="HYK5" i="15" s="1"/>
  <c r="IMU10" i="15" l="1"/>
  <c r="IMV10" i="15" s="1"/>
  <c r="HYL5" i="15"/>
  <c r="IMW10" i="15" l="1"/>
  <c r="HYM5" i="15"/>
  <c r="IMX10" i="15" l="1"/>
  <c r="IMY10" i="15" s="1"/>
  <c r="HYN5" i="15"/>
  <c r="IMZ10" i="15" l="1"/>
  <c r="INA10" i="15" s="1"/>
  <c r="HYO5" i="15"/>
  <c r="HYP5" i="15" s="1"/>
  <c r="INB10" i="15" l="1"/>
  <c r="INC10" i="15" s="1"/>
  <c r="HYQ5" i="15"/>
  <c r="HYR5" i="15" s="1"/>
  <c r="HYS5" i="15" s="1"/>
  <c r="HYT5" i="15" s="1"/>
  <c r="IND10" i="15" l="1"/>
  <c r="HYU5" i="15"/>
  <c r="HYV5" i="15" s="1"/>
  <c r="INE10" i="15" l="1"/>
  <c r="HYW5" i="15"/>
  <c r="INF10" i="15" l="1"/>
  <c r="HYX5" i="15"/>
  <c r="HYY5" i="15" s="1"/>
  <c r="ING10" i="15" l="1"/>
  <c r="HYZ5" i="15"/>
  <c r="INH10" i="15" l="1"/>
  <c r="INI10" i="15" s="1"/>
  <c r="HZA5" i="15"/>
  <c r="INJ10" i="15" l="1"/>
  <c r="INK10" i="15" s="1"/>
  <c r="HZB5" i="15"/>
  <c r="HZC5" i="15" s="1"/>
  <c r="INL10" i="15" l="1"/>
  <c r="HZD5" i="15"/>
  <c r="INM10" i="15" l="1"/>
  <c r="HZE5" i="15"/>
  <c r="INN10" i="15" l="1"/>
  <c r="HZF5" i="15"/>
  <c r="INO10" i="15" l="1"/>
  <c r="HZG5" i="15"/>
  <c r="INP10" i="15" l="1"/>
  <c r="HZH5" i="15"/>
  <c r="HZI5" i="15" s="1"/>
  <c r="INQ10" i="15" l="1"/>
  <c r="INR10" i="15" s="1"/>
  <c r="HZJ5" i="15"/>
  <c r="HZK5" i="15" s="1"/>
  <c r="INS10" i="15" l="1"/>
  <c r="INT10" i="15" s="1"/>
  <c r="HZL5" i="15"/>
  <c r="INU10" i="15" l="1"/>
  <c r="HZM5" i="15"/>
  <c r="HZN5" i="15" s="1"/>
  <c r="INV10" i="15" l="1"/>
  <c r="INW10" i="15" s="1"/>
  <c r="HZO5" i="15"/>
  <c r="INX10" i="15" l="1"/>
  <c r="HZP5" i="15"/>
  <c r="INY10" i="15" l="1"/>
  <c r="HZQ5" i="15"/>
  <c r="HZR5" i="15" s="1"/>
  <c r="INZ10" i="15" l="1"/>
  <c r="IOA10" i="15" s="1"/>
  <c r="HZS5" i="15"/>
  <c r="HZT5" i="15" s="1"/>
  <c r="IOB10" i="15" l="1"/>
  <c r="HZU5" i="15"/>
  <c r="HZV5" i="15" s="1"/>
  <c r="HZW5" i="15" s="1"/>
  <c r="IOC10" i="15" l="1"/>
  <c r="IOD10" i="15" s="1"/>
  <c r="HZX5" i="15"/>
  <c r="IOE10" i="15" l="1"/>
  <c r="IOF10" i="15" s="1"/>
  <c r="HZY5" i="15"/>
  <c r="IOG10" i="15" l="1"/>
  <c r="HZZ5" i="15"/>
  <c r="IAA5" i="15" s="1"/>
  <c r="IOH10" i="15" l="1"/>
  <c r="IOI10" i="15" s="1"/>
  <c r="IAB5" i="15"/>
  <c r="IAC5" i="15" s="1"/>
  <c r="IOJ10" i="15" l="1"/>
  <c r="IAD5" i="15"/>
  <c r="IOK10" i="15" l="1"/>
  <c r="IAE5" i="15"/>
  <c r="IAF5" i="15" s="1"/>
  <c r="IOL10" i="15" l="1"/>
  <c r="IOM10" i="15" s="1"/>
  <c r="IAG5" i="15"/>
  <c r="IAH5" i="15" s="1"/>
  <c r="ION10" i="15" l="1"/>
  <c r="IOO10" i="15" s="1"/>
  <c r="IAI5" i="15"/>
  <c r="IOP10" i="15" l="1"/>
  <c r="IOQ10" i="15" s="1"/>
  <c r="IAJ5" i="15"/>
  <c r="IOR10" i="15" l="1"/>
  <c r="IOS10" i="15" s="1"/>
  <c r="IAK5" i="15"/>
  <c r="IOT10" i="15" l="1"/>
  <c r="IOU10" i="15" s="1"/>
  <c r="IAL5" i="15"/>
  <c r="IOV10" i="15" l="1"/>
  <c r="IOW10" i="15" s="1"/>
  <c r="IAM5" i="15"/>
  <c r="IOX10" i="15" l="1"/>
  <c r="IOY10" i="15" s="1"/>
  <c r="IAN5" i="15"/>
  <c r="IAO5" i="15" s="1"/>
  <c r="IOZ10" i="15" l="1"/>
  <c r="IAP5" i="15"/>
  <c r="IPA10" i="15" l="1"/>
  <c r="IAQ5" i="15"/>
  <c r="IAR5" i="15" s="1"/>
  <c r="IPB10" i="15" l="1"/>
  <c r="IPC10" i="15" s="1"/>
  <c r="IAS5" i="15"/>
  <c r="IAT5" i="15" s="1"/>
  <c r="IPD10" i="15" l="1"/>
  <c r="IAU5" i="15"/>
  <c r="IPE10" i="15" l="1"/>
  <c r="IAV5" i="15"/>
  <c r="IPF10" i="15" l="1"/>
  <c r="IAW5" i="15"/>
  <c r="IAX5" i="15" s="1"/>
  <c r="IPG10" i="15" l="1"/>
  <c r="IPH10" i="15" s="1"/>
  <c r="IAY5" i="15"/>
  <c r="IPI10" i="15" l="1"/>
  <c r="IPJ10" i="15" s="1"/>
  <c r="IAZ5" i="15"/>
  <c r="IBA5" i="15" s="1"/>
  <c r="IPK10" i="15" l="1"/>
  <c r="IBB5" i="15"/>
  <c r="IBC5" i="15" s="1"/>
  <c r="IPL10" i="15" l="1"/>
  <c r="IBD5" i="15"/>
  <c r="IPM10" i="15" l="1"/>
  <c r="IBE5" i="15"/>
  <c r="IPN10" i="15" l="1"/>
  <c r="IBF5" i="15"/>
  <c r="IPO10" i="15" l="1"/>
  <c r="IPP10" i="15" s="1"/>
  <c r="IPQ10" i="15" s="1"/>
  <c r="IBG5" i="15"/>
  <c r="IPR10" i="15" l="1"/>
  <c r="IPS10" i="15" s="1"/>
  <c r="IBH5" i="15"/>
  <c r="IPT10" i="15" l="1"/>
  <c r="IBI5" i="15"/>
  <c r="IPU10" i="15" l="1"/>
  <c r="IBJ5" i="15"/>
  <c r="IPV10" i="15" l="1"/>
  <c r="IBK5" i="15"/>
  <c r="IPW10" i="15" l="1"/>
  <c r="IBL5" i="15"/>
  <c r="IPX10" i="15" l="1"/>
  <c r="IBM5" i="15"/>
  <c r="IPY10" i="15" l="1"/>
  <c r="IPZ10" i="15" s="1"/>
  <c r="IBN5" i="15"/>
  <c r="IQA10" i="15" l="1"/>
  <c r="IQB10" i="15" s="1"/>
  <c r="IBO5" i="15"/>
  <c r="IQC10" i="15" l="1"/>
  <c r="IBP5" i="15"/>
  <c r="IBQ5" i="15" s="1"/>
  <c r="IQD10" i="15" l="1"/>
  <c r="IQE10" i="15" s="1"/>
  <c r="IBR5" i="15"/>
  <c r="IBS5" i="15" s="1"/>
  <c r="IQF10" i="15" l="1"/>
  <c r="IBT5" i="15"/>
  <c r="IBU5" i="15" s="1"/>
  <c r="IQG10" i="15" l="1"/>
  <c r="IBV5" i="15"/>
  <c r="IQH10" i="15" l="1"/>
  <c r="IBW5" i="15"/>
  <c r="IQI10" i="15" l="1"/>
  <c r="IBX5" i="15"/>
  <c r="IBY5" i="15" s="1"/>
  <c r="IQJ10" i="15" l="1"/>
  <c r="IQK10" i="15" s="1"/>
  <c r="IBZ5" i="15"/>
  <c r="IQL10" i="15" l="1"/>
  <c r="IQM10" i="15" s="1"/>
  <c r="ICA5" i="15"/>
  <c r="IQN10" i="15" l="1"/>
  <c r="ICB5" i="15"/>
  <c r="IQO10" i="15" l="1"/>
  <c r="ICC5" i="15"/>
  <c r="ICD5" i="15" s="1"/>
  <c r="IQP10" i="15" l="1"/>
  <c r="ICE5" i="15"/>
  <c r="ICF5" i="15" s="1"/>
  <c r="IQQ10" i="15" l="1"/>
  <c r="IQR10" i="15" s="1"/>
  <c r="ICG5" i="15"/>
  <c r="IQS10" i="15" l="1"/>
  <c r="ICH5" i="15"/>
  <c r="IQT10" i="15" l="1"/>
  <c r="IQU10" i="15" s="1"/>
  <c r="IQV10" i="15" s="1"/>
  <c r="ICI5" i="15"/>
  <c r="ICJ5" i="15" s="1"/>
  <c r="IQW10" i="15" l="1"/>
  <c r="ICK5" i="15"/>
  <c r="IQX10" i="15" l="1"/>
  <c r="IQY10" i="15" s="1"/>
  <c r="ICL5" i="15"/>
  <c r="IQZ10" i="15" l="1"/>
  <c r="IRA10" i="15" s="1"/>
  <c r="ICM5" i="15"/>
  <c r="IRB10" i="15" l="1"/>
  <c r="ICN5" i="15"/>
  <c r="IRC10" i="15" l="1"/>
  <c r="ICO5" i="15"/>
  <c r="ICP5" i="15" s="1"/>
  <c r="IRD10" i="15" l="1"/>
  <c r="IRE10" i="15" s="1"/>
  <c r="ICQ5" i="15"/>
  <c r="IRF10" i="15" l="1"/>
  <c r="IRG10" i="15" s="1"/>
  <c r="ICR5" i="15"/>
  <c r="IRH10" i="15" l="1"/>
  <c r="IRI10" i="15" s="1"/>
  <c r="ICS5" i="15"/>
  <c r="ICT5" i="15" s="1"/>
  <c r="IRJ10" i="15" l="1"/>
  <c r="ICU5" i="15"/>
  <c r="ICV5" i="15" s="1"/>
  <c r="ICW5" i="15" s="1"/>
  <c r="IRK10" i="15" l="1"/>
  <c r="ICX5" i="15"/>
  <c r="ICY5" i="15" s="1"/>
  <c r="IRL10" i="15" l="1"/>
  <c r="IRM10" i="15" s="1"/>
  <c r="ICZ5" i="15"/>
  <c r="IDA5" i="15" s="1"/>
  <c r="IRN10" i="15" l="1"/>
  <c r="IDB5" i="15"/>
  <c r="IDC5" i="15" s="1"/>
  <c r="IRO10" i="15" l="1"/>
  <c r="IRP10" i="15" s="1"/>
  <c r="IRQ10" i="15" s="1"/>
  <c r="IDD5" i="15"/>
  <c r="IDE5" i="15" s="1"/>
  <c r="IRR10" i="15" l="1"/>
  <c r="IRS10" i="15" s="1"/>
  <c r="IDF5" i="15"/>
  <c r="IRT10" i="15" l="1"/>
  <c r="IDG5" i="15"/>
  <c r="IDH5" i="15" s="1"/>
  <c r="IRU10" i="15" l="1"/>
  <c r="IDI5" i="15"/>
  <c r="IDJ5" i="15" s="1"/>
  <c r="IRV10" i="15" l="1"/>
  <c r="IDK5" i="15"/>
  <c r="IDL5" i="15" s="1"/>
  <c r="IRW10" i="15" l="1"/>
  <c r="IRX10" i="15" s="1"/>
  <c r="IDM5" i="15"/>
  <c r="IDN5" i="15" s="1"/>
  <c r="IRY10" i="15" l="1"/>
  <c r="IDO5" i="15"/>
  <c r="IRZ10" i="15" l="1"/>
  <c r="ISA10" i="15" s="1"/>
  <c r="IDP5" i="15"/>
  <c r="IDQ5" i="15" s="1"/>
  <c r="IDR5" i="15" s="1"/>
  <c r="ISB10" i="15" l="1"/>
  <c r="IDS5" i="15"/>
  <c r="ISC10" i="15" l="1"/>
  <c r="IDT5" i="15"/>
  <c r="IDU5" i="15" s="1"/>
  <c r="IDV5" i="15" s="1"/>
  <c r="ISD10" i="15" l="1"/>
  <c r="IDW5" i="15"/>
  <c r="IDX5" i="15" s="1"/>
  <c r="ISE10" i="15" l="1"/>
  <c r="ISF10" i="15" s="1"/>
  <c r="IDY5" i="15"/>
  <c r="IDZ5" i="15" s="1"/>
  <c r="ISG10" i="15" l="1"/>
  <c r="IEA5" i="15"/>
  <c r="IEB5" i="15" s="1"/>
  <c r="ISH10" i="15" l="1"/>
  <c r="ISI10" i="15" s="1"/>
  <c r="IEC5" i="15"/>
  <c r="IED5" i="15" s="1"/>
  <c r="ISJ10" i="15" l="1"/>
  <c r="IEE5" i="15"/>
  <c r="ISK10" i="15" l="1"/>
  <c r="IEF5" i="15"/>
  <c r="ISL10" i="15" l="1"/>
  <c r="IEG5" i="15"/>
  <c r="IEH5" i="15" s="1"/>
  <c r="ISM10" i="15" l="1"/>
  <c r="ISN10" i="15" s="1"/>
  <c r="IEI5" i="15"/>
  <c r="IEJ5" i="15" s="1"/>
  <c r="ISO10" i="15" l="1"/>
  <c r="IEK5" i="15"/>
  <c r="ISP10" i="15" l="1"/>
  <c r="ISQ10" i="15" s="1"/>
  <c r="IEL5" i="15"/>
  <c r="IEM5" i="15" s="1"/>
  <c r="ISR10" i="15" l="1"/>
  <c r="ISS10" i="15" s="1"/>
  <c r="IST10" i="15" s="1"/>
  <c r="IEN5" i="15"/>
  <c r="IEO5" i="15" s="1"/>
  <c r="ISU10" i="15" l="1"/>
  <c r="IEP5" i="15"/>
  <c r="IEQ5" i="15" s="1"/>
  <c r="ISV10" i="15" l="1"/>
  <c r="IER5" i="15"/>
  <c r="ISW10" i="15" l="1"/>
  <c r="ISX10" i="15" s="1"/>
  <c r="IES5" i="15"/>
  <c r="IET5" i="15" s="1"/>
  <c r="ISY10" i="15" l="1"/>
  <c r="ISZ10" i="15" s="1"/>
  <c r="IEU5" i="15"/>
  <c r="ITA10" i="15" l="1"/>
  <c r="IEV5" i="15"/>
  <c r="ITB10" i="15" l="1"/>
  <c r="IEW5" i="15"/>
  <c r="IEX5" i="15" s="1"/>
  <c r="ITC10" i="15" l="1"/>
  <c r="ITD10" i="15" s="1"/>
  <c r="IEY5" i="15"/>
  <c r="ITE10" i="15" l="1"/>
  <c r="ITF10" i="15" s="1"/>
  <c r="ITG10" i="15" s="1"/>
  <c r="IEZ5" i="15"/>
  <c r="ITH10" i="15" l="1"/>
  <c r="IFA5" i="15"/>
  <c r="ITI10" i="15" l="1"/>
  <c r="ITJ10" i="15" s="1"/>
  <c r="IFB5" i="15"/>
  <c r="IFC5" i="15" s="1"/>
  <c r="IFD5" i="15" s="1"/>
  <c r="ITK10" i="15" l="1"/>
  <c r="ITL10" i="15" s="1"/>
  <c r="IFE5" i="15"/>
  <c r="ITM10" i="15" l="1"/>
  <c r="IFF5" i="15"/>
  <c r="IFG5" i="15" s="1"/>
  <c r="ITN10" i="15" l="1"/>
  <c r="ITO10" i="15" s="1"/>
  <c r="IFH5" i="15"/>
  <c r="IFI5" i="15" s="1"/>
  <c r="ITP10" i="15" l="1"/>
  <c r="ITQ10" i="15" s="1"/>
  <c r="IFJ5" i="15"/>
  <c r="IFK5" i="15" s="1"/>
  <c r="ITR10" i="15" l="1"/>
  <c r="IFL5" i="15"/>
  <c r="IFM5" i="15" s="1"/>
  <c r="ITS10" i="15" l="1"/>
  <c r="IFN5" i="15"/>
  <c r="IFO5" i="15" s="1"/>
  <c r="ITT10" i="15" l="1"/>
  <c r="ITU10" i="15" s="1"/>
  <c r="IFP5" i="15"/>
  <c r="IFQ5" i="15" s="1"/>
  <c r="IFR5" i="15" s="1"/>
  <c r="ITV10" i="15" l="1"/>
  <c r="IFS5" i="15"/>
  <c r="ITW10" i="15" l="1"/>
  <c r="ITX10" i="15" s="1"/>
  <c r="IFT5" i="15"/>
  <c r="IFU5" i="15" s="1"/>
  <c r="ITY10" i="15" l="1"/>
  <c r="ITZ10" i="15" s="1"/>
  <c r="IFV5" i="15"/>
  <c r="IFW5" i="15" s="1"/>
  <c r="IUA10" i="15" l="1"/>
  <c r="IUB10" i="15" s="1"/>
  <c r="IFX5" i="15"/>
  <c r="IUC10" i="15" l="1"/>
  <c r="IUD10" i="15" s="1"/>
  <c r="IFY5" i="15"/>
  <c r="IUE10" i="15" l="1"/>
  <c r="IUF10" i="15" s="1"/>
  <c r="IUG10" i="15" s="1"/>
  <c r="IFZ5" i="15"/>
  <c r="IGA5" i="15" s="1"/>
  <c r="IUH10" i="15" l="1"/>
  <c r="IGB5" i="15"/>
  <c r="IUI10" i="15" l="1"/>
  <c r="IUJ10" i="15" s="1"/>
  <c r="IGC5" i="15"/>
  <c r="IUK10" i="15" l="1"/>
  <c r="IUL10" i="15" s="1"/>
  <c r="IGD5" i="15"/>
  <c r="IUM10" i="15" l="1"/>
  <c r="IGE5" i="15"/>
  <c r="IUN10" i="15" l="1"/>
  <c r="IGF5" i="15"/>
  <c r="IUO10" i="15" l="1"/>
  <c r="IGG5" i="15"/>
  <c r="IUP10" i="15" l="1"/>
  <c r="IUQ10" i="15" s="1"/>
  <c r="IGH5" i="15"/>
  <c r="IUR10" i="15" l="1"/>
  <c r="IUS10" i="15" s="1"/>
  <c r="IGI5" i="15"/>
  <c r="IUT10" i="15" l="1"/>
  <c r="IUU10" i="15" s="1"/>
  <c r="IGJ5" i="15"/>
  <c r="IUV10" i="15" l="1"/>
  <c r="IUW10" i="15" s="1"/>
  <c r="IGK5" i="15"/>
  <c r="IGL5" i="15" s="1"/>
  <c r="IUX10" i="15" l="1"/>
  <c r="IGM5" i="15"/>
  <c r="IGN5" i="15" s="1"/>
  <c r="IGO5" i="15" s="1"/>
  <c r="IUY10" i="15" l="1"/>
  <c r="IUZ10" i="15" s="1"/>
  <c r="IGP5" i="15"/>
  <c r="IGQ5" i="15" s="1"/>
  <c r="IVA10" i="15" l="1"/>
  <c r="IVB10" i="15" s="1"/>
  <c r="IGR5" i="15"/>
  <c r="IVC10" i="15" l="1"/>
  <c r="IVD10" i="15" s="1"/>
  <c r="IGS5" i="15"/>
  <c r="IGT5" i="15" s="1"/>
  <c r="IVE10" i="15" l="1"/>
  <c r="IVF10" i="15" s="1"/>
  <c r="IGU5" i="15"/>
  <c r="IGV5" i="15" s="1"/>
  <c r="IVG10" i="15" l="1"/>
  <c r="IGW5" i="15"/>
  <c r="IGX5" i="15" s="1"/>
  <c r="IGY5" i="15" s="1"/>
  <c r="IVH10" i="15" l="1"/>
  <c r="IGZ5" i="15"/>
  <c r="IVI10" i="15" l="1"/>
  <c r="IVJ10" i="15" s="1"/>
  <c r="IHA5" i="15"/>
  <c r="IHB5" i="15" s="1"/>
  <c r="IHC5" i="15" s="1"/>
  <c r="IVK10" i="15" l="1"/>
  <c r="IHD5" i="15"/>
  <c r="IVL10" i="15" l="1"/>
  <c r="IHE5" i="15"/>
  <c r="IVM10" i="15" l="1"/>
  <c r="IVN10" i="15" s="1"/>
  <c r="IHF5" i="15"/>
  <c r="IVO10" i="15" l="1"/>
  <c r="IHG5" i="15"/>
  <c r="IHH5" i="15" s="1"/>
  <c r="IVP10" i="15" l="1"/>
  <c r="IVQ10" i="15" s="1"/>
  <c r="IHI5" i="15"/>
  <c r="IVR10" i="15" l="1"/>
  <c r="IVS10" i="15" s="1"/>
  <c r="IHJ5" i="15"/>
  <c r="IVT10" i="15" l="1"/>
  <c r="IHK5" i="15"/>
  <c r="IVU10" i="15" l="1"/>
  <c r="IHL5" i="15"/>
  <c r="IVV10" i="15" l="1"/>
  <c r="IHM5" i="15"/>
  <c r="IHN5" i="15" s="1"/>
  <c r="IVW10" i="15" l="1"/>
  <c r="IVX10" i="15" s="1"/>
  <c r="IHO5" i="15"/>
  <c r="IHP5" i="15" s="1"/>
  <c r="IHQ5" i="15" s="1"/>
  <c r="IVY10" i="15" l="1"/>
  <c r="IVZ10" i="15" s="1"/>
  <c r="IHR5" i="15"/>
  <c r="IHS5" i="15" s="1"/>
  <c r="IWA10" i="15" l="1"/>
  <c r="IHT5" i="15"/>
  <c r="IWB10" i="15" l="1"/>
  <c r="IWC10" i="15" s="1"/>
  <c r="IHU5" i="15"/>
  <c r="IWD10" i="15" l="1"/>
  <c r="IHV5" i="15"/>
  <c r="IWE10" i="15" l="1"/>
  <c r="IHW5" i="15"/>
  <c r="IWF10" i="15" l="1"/>
  <c r="IHX5" i="15"/>
  <c r="IHY5" i="15" s="1"/>
  <c r="IWG10" i="15" l="1"/>
  <c r="IHZ5" i="15"/>
  <c r="IWH10" i="15" l="1"/>
  <c r="IIA5" i="15"/>
  <c r="IWI10" i="15" l="1"/>
  <c r="IIB5" i="15"/>
  <c r="IWJ10" i="15" l="1"/>
  <c r="IIC5" i="15"/>
  <c r="IID5" i="15" s="1"/>
  <c r="IWK10" i="15" l="1"/>
  <c r="IWL10" i="15" s="1"/>
  <c r="IIE5" i="15"/>
  <c r="IWM10" i="15" l="1"/>
  <c r="IIF5" i="15"/>
  <c r="IIG5" i="15" s="1"/>
  <c r="IWN10" i="15" l="1"/>
  <c r="IIH5" i="15"/>
  <c r="IWO10" i="15" l="1"/>
  <c r="III5" i="15"/>
  <c r="IIJ5" i="15" s="1"/>
  <c r="IWP10" i="15" l="1"/>
  <c r="IIK5" i="15"/>
  <c r="IIL5" i="15" s="1"/>
  <c r="IWQ10" i="15" l="1"/>
  <c r="IWR10" i="15" s="1"/>
  <c r="IIM5" i="15"/>
  <c r="IWS10" i="15" l="1"/>
  <c r="IIN5" i="15"/>
  <c r="IWT10" i="15" l="1"/>
  <c r="IIO5" i="15"/>
  <c r="IWU10" i="15" l="1"/>
  <c r="IIP5" i="15"/>
  <c r="IWV10" i="15" l="1"/>
  <c r="IIQ5" i="15"/>
  <c r="IWW10" i="15" l="1"/>
  <c r="IIR5" i="15"/>
  <c r="IWX10" i="15" l="1"/>
  <c r="IIS5" i="15"/>
  <c r="IWY10" i="15" l="1"/>
  <c r="IIT5" i="15"/>
  <c r="IIU5" i="15" s="1"/>
  <c r="IWZ10" i="15" l="1"/>
  <c r="IIV5" i="15"/>
  <c r="IIW5" i="15" s="1"/>
  <c r="IXA10" i="15" l="1"/>
  <c r="IXB10" i="15" s="1"/>
  <c r="IIX5" i="15"/>
  <c r="IXC10" i="15" l="1"/>
  <c r="IIY5" i="15"/>
  <c r="IXD10" i="15" l="1"/>
  <c r="IIZ5" i="15"/>
  <c r="IXE10" i="15" l="1"/>
  <c r="IJA5" i="15"/>
  <c r="IXF10" i="15" l="1"/>
  <c r="IXG10" i="15" s="1"/>
  <c r="IJB5" i="15"/>
  <c r="IJC5" i="15" s="1"/>
  <c r="IXH10" i="15" l="1"/>
  <c r="IJD5" i="15"/>
  <c r="IXI10" i="15" l="1"/>
  <c r="IXJ10" i="15" s="1"/>
  <c r="IJE5" i="15"/>
  <c r="IJF5" i="15" s="1"/>
  <c r="IXK10" i="15" l="1"/>
  <c r="IJG5" i="15"/>
  <c r="IXL10" i="15" l="1"/>
  <c r="IJH5" i="15"/>
  <c r="IXM10" i="15" l="1"/>
  <c r="IJI5" i="15"/>
  <c r="IXN10" i="15" l="1"/>
  <c r="IJJ5" i="15"/>
  <c r="IXO10" i="15" l="1"/>
  <c r="IJK5" i="15"/>
  <c r="IXP10" i="15" l="1"/>
  <c r="IXQ10" i="15" s="1"/>
  <c r="IJL5" i="15"/>
  <c r="IXR10" i="15" l="1"/>
  <c r="IXS10" i="15" s="1"/>
  <c r="IJM5" i="15"/>
  <c r="IJN5" i="15" s="1"/>
  <c r="IXT10" i="15" l="1"/>
  <c r="IXU10" i="15" s="1"/>
  <c r="IJO5" i="15"/>
  <c r="IJP5" i="15" s="1"/>
  <c r="IXV10" i="15" l="1"/>
  <c r="IXW10" i="15" s="1"/>
  <c r="IJQ5" i="15"/>
  <c r="IJR5" i="15" s="1"/>
  <c r="IXX10" i="15" l="1"/>
  <c r="IXY10" i="15"/>
  <c r="IJS5" i="15"/>
  <c r="IJT5" i="15" s="1"/>
  <c r="IXZ10" i="15" l="1"/>
  <c r="IJU5" i="15"/>
  <c r="IJV5" i="15" s="1"/>
  <c r="IYA10" i="15" l="1"/>
  <c r="IYB10" i="15" s="1"/>
  <c r="IJW5" i="15"/>
  <c r="IJX5" i="15" s="1"/>
  <c r="IYC10" i="15" l="1"/>
  <c r="IJY5" i="15"/>
  <c r="IYD10" i="15" l="1"/>
  <c r="IJZ5" i="15"/>
  <c r="IYE10" i="15" l="1"/>
  <c r="IYF10" i="15" s="1"/>
  <c r="IKA5" i="15"/>
  <c r="IYG10" i="15" l="1"/>
  <c r="IKB5" i="15"/>
  <c r="IYH10" i="15" l="1"/>
  <c r="IKC5" i="15"/>
  <c r="IYI10" i="15" l="1"/>
  <c r="IKD5" i="15"/>
  <c r="IKE5" i="15" s="1"/>
  <c r="IYJ10" i="15" l="1"/>
  <c r="IYK10" i="15" s="1"/>
  <c r="IKF5" i="15"/>
  <c r="IYL10" i="15" l="1"/>
  <c r="IKG5" i="15"/>
  <c r="IYM10" i="15" l="1"/>
  <c r="IKH5" i="15"/>
  <c r="IYN10" i="15" l="1"/>
  <c r="IYO10" i="15" s="1"/>
  <c r="IKI5" i="15"/>
  <c r="IKJ5" i="15" s="1"/>
  <c r="IKK5" i="15" s="1"/>
  <c r="IYP10" i="15" l="1"/>
  <c r="IYQ10" i="15" s="1"/>
  <c r="IKL5" i="15"/>
  <c r="IKM5" i="15" s="1"/>
  <c r="IKN5" i="15" s="1"/>
  <c r="IYR10" i="15" l="1"/>
  <c r="IKO5" i="15"/>
  <c r="IYS10" i="15" l="1"/>
  <c r="IYT10" i="15" s="1"/>
  <c r="IKP5" i="15"/>
  <c r="IYU10" i="15" l="1"/>
  <c r="IYV10" i="15" s="1"/>
  <c r="IYW10" i="15" s="1"/>
  <c r="IKQ5" i="15"/>
  <c r="IYX10" i="15" l="1"/>
  <c r="IKR5" i="15"/>
  <c r="IYY10" i="15" l="1"/>
  <c r="IKS5" i="15"/>
  <c r="IKT5" i="15" s="1"/>
  <c r="IYZ10" i="15" l="1"/>
  <c r="IZA10" i="15" s="1"/>
  <c r="IKU5" i="15"/>
  <c r="IKV5" i="15" s="1"/>
  <c r="IZB10" i="15" l="1"/>
  <c r="IKW5" i="15"/>
  <c r="IKX5" i="15" s="1"/>
  <c r="IZC10" i="15" l="1"/>
  <c r="IKY5" i="15"/>
  <c r="IZD10" i="15" l="1"/>
  <c r="IZE10" i="15" s="1"/>
  <c r="IZF10" i="15" s="1"/>
  <c r="IKZ5" i="15"/>
  <c r="ILA5" i="15" s="1"/>
  <c r="IZG10" i="15" l="1"/>
  <c r="ILB5" i="15"/>
  <c r="ILC5" i="15" s="1"/>
  <c r="IZH10" i="15" l="1"/>
  <c r="ILD5" i="15"/>
  <c r="ILE5" i="15" s="1"/>
  <c r="IZI10" i="15" l="1"/>
  <c r="ILF5" i="15"/>
  <c r="ILG5" i="15" s="1"/>
  <c r="IZJ10" i="15" l="1"/>
  <c r="ILH5" i="15"/>
  <c r="IZK10" i="15" l="1"/>
  <c r="IZL10" i="15" s="1"/>
  <c r="IZM10" i="15" s="1"/>
  <c r="ILI5" i="15"/>
  <c r="ILJ5" i="15" s="1"/>
  <c r="IZN10" i="15" l="1"/>
  <c r="IZO10" i="15" s="1"/>
  <c r="IZP10" i="15" s="1"/>
  <c r="ILK5" i="15"/>
  <c r="ILL5" i="15" s="1"/>
  <c r="IZQ10" i="15" l="1"/>
  <c r="IZR10" i="15" s="1"/>
  <c r="IZS10" i="15" s="1"/>
  <c r="ILM5" i="15"/>
  <c r="IZT10" i="15" l="1"/>
  <c r="IZU10" i="15" s="1"/>
  <c r="ILN5" i="15"/>
  <c r="ILO5" i="15" s="1"/>
  <c r="IZV10" i="15" l="1"/>
  <c r="IZW10" i="15" s="1"/>
  <c r="IZX10" i="15" s="1"/>
  <c r="ILP5" i="15"/>
  <c r="IZY10" i="15" l="1"/>
  <c r="ILQ5" i="15"/>
  <c r="IZZ10" i="15" l="1"/>
  <c r="ILR5" i="15"/>
  <c r="JAA10" i="15" l="1"/>
  <c r="ILS5" i="15"/>
  <c r="ILT5" i="15" s="1"/>
  <c r="JAB10" i="15" l="1"/>
  <c r="JAC10" i="15" s="1"/>
  <c r="ILU5" i="15"/>
  <c r="ILV5" i="15" s="1"/>
  <c r="ILW5" i="15" s="1"/>
  <c r="JAD10" i="15" l="1"/>
  <c r="JAE10" i="15" s="1"/>
  <c r="ILX5" i="15"/>
  <c r="ILY5" i="15" s="1"/>
  <c r="JAF10" i="15" l="1"/>
  <c r="JAG10" i="15" s="1"/>
  <c r="ILZ5" i="15"/>
  <c r="IMA5" i="15" s="1"/>
  <c r="JAH10" i="15" l="1"/>
  <c r="JAI10" i="15" s="1"/>
  <c r="IMB5" i="15"/>
  <c r="IMC5" i="15" s="1"/>
  <c r="IMD5" i="15" s="1"/>
  <c r="JAJ10" i="15" l="1"/>
  <c r="JAK10" i="15" s="1"/>
  <c r="IME5" i="15"/>
  <c r="IMF5" i="15" s="1"/>
  <c r="JAL10" i="15" l="1"/>
  <c r="IMG5" i="15"/>
  <c r="IMH5" i="15" s="1"/>
  <c r="IMI5" i="15" s="1"/>
  <c r="JAM10" i="15" l="1"/>
  <c r="IMJ5" i="15"/>
  <c r="IMK5" i="15" s="1"/>
  <c r="JAN10" i="15" l="1"/>
  <c r="IML5" i="15"/>
  <c r="IMM5" i="15" s="1"/>
  <c r="IMN5" i="15" s="1"/>
  <c r="IMO5" i="15" s="1"/>
  <c r="JAO10" i="15" l="1"/>
  <c r="JAP10" i="15" s="1"/>
  <c r="IMP5" i="15"/>
  <c r="JAQ10" i="15" l="1"/>
  <c r="IMQ5" i="15"/>
  <c r="JAR10" i="15" l="1"/>
  <c r="IMR5" i="15"/>
  <c r="JAS10" i="15" l="1"/>
  <c r="IMS5" i="15"/>
  <c r="IMT5" i="15" s="1"/>
  <c r="JAT10" i="15" l="1"/>
  <c r="IMU5" i="15"/>
  <c r="JAU10" i="15" l="1"/>
  <c r="IMV5" i="15"/>
  <c r="JAV10" i="15" l="1"/>
  <c r="JAW10" i="15" s="1"/>
  <c r="IMW5" i="15"/>
  <c r="JAX10" i="15" l="1"/>
  <c r="JAY10" i="15" s="1"/>
  <c r="IMX5" i="15"/>
  <c r="JAZ10" i="15" l="1"/>
  <c r="JBA10" i="15" s="1"/>
  <c r="IMY5" i="15"/>
  <c r="JBB10" i="15" l="1"/>
  <c r="JBC10" i="15" s="1"/>
  <c r="IMZ5" i="15"/>
  <c r="INA5" i="15" s="1"/>
  <c r="JBD10" i="15" l="1"/>
  <c r="INB5" i="15"/>
  <c r="INC5" i="15" s="1"/>
  <c r="JBE10" i="15" l="1"/>
  <c r="JBF10" i="15" s="1"/>
  <c r="IND5" i="15"/>
  <c r="JBG10" i="15" l="1"/>
  <c r="INE5" i="15"/>
  <c r="JBH10" i="15" l="1"/>
  <c r="JBI10" i="15" s="1"/>
  <c r="INF5" i="15"/>
  <c r="JBJ10" i="15" l="1"/>
  <c r="JBK10" i="15" s="1"/>
  <c r="ING5" i="15"/>
  <c r="INH5" i="15" s="1"/>
  <c r="INI5" i="15" s="1"/>
  <c r="JBL10" i="15" l="1"/>
  <c r="INJ5" i="15"/>
  <c r="JBM10" i="15" l="1"/>
  <c r="INK5" i="15"/>
  <c r="INL5" i="15" s="1"/>
  <c r="JBN10" i="15" l="1"/>
  <c r="INM5" i="15"/>
  <c r="JBO10" i="15" l="1"/>
  <c r="INN5" i="15"/>
  <c r="JBP10" i="15" l="1"/>
  <c r="JBQ10" i="15" s="1"/>
  <c r="INO5" i="15"/>
  <c r="JBR10" i="15" l="1"/>
  <c r="INP5" i="15"/>
  <c r="JBS10" i="15" l="1"/>
  <c r="JBT10" i="15" s="1"/>
  <c r="INQ5" i="15"/>
  <c r="JBU10" i="15" l="1"/>
  <c r="INR5" i="15"/>
  <c r="JBV10" i="15" l="1"/>
  <c r="JBW10" i="15" s="1"/>
  <c r="INS5" i="15"/>
  <c r="JBX10" i="15" l="1"/>
  <c r="INT5" i="15"/>
  <c r="JBY10" i="15" l="1"/>
  <c r="JBZ10" i="15" s="1"/>
  <c r="INU5" i="15"/>
  <c r="JCA10" i="15" l="1"/>
  <c r="JCB10" i="15" s="1"/>
  <c r="INV5" i="15"/>
  <c r="JCC10" i="15" l="1"/>
  <c r="INW5" i="15"/>
  <c r="INX5" i="15" s="1"/>
  <c r="JCD10" i="15" l="1"/>
  <c r="JCE10" i="15" s="1"/>
  <c r="INY5" i="15"/>
  <c r="INZ5" i="15" s="1"/>
  <c r="JCF10" i="15" l="1"/>
  <c r="IOA5" i="15"/>
  <c r="IOB5" i="15" s="1"/>
  <c r="JCG10" i="15" l="1"/>
  <c r="IOC5" i="15"/>
  <c r="JCH10" i="15" l="1"/>
  <c r="IOD5" i="15"/>
  <c r="JCI10" i="15" l="1"/>
  <c r="JCJ10" i="15" s="1"/>
  <c r="IOE5" i="15"/>
  <c r="IOF5" i="15" s="1"/>
  <c r="JCK10" i="15" l="1"/>
  <c r="JCL10" i="15" s="1"/>
  <c r="IOG5" i="15"/>
  <c r="IOH5" i="15" s="1"/>
  <c r="IOI5" i="15" s="1"/>
  <c r="JCM10" i="15" l="1"/>
  <c r="IOJ5" i="15"/>
  <c r="JCN10" i="15" l="1"/>
  <c r="JCO10" i="15" s="1"/>
  <c r="IOK5" i="15"/>
  <c r="JCP10" i="15" l="1"/>
  <c r="JCQ10" i="15" s="1"/>
  <c r="IOL5" i="15"/>
  <c r="IOM5" i="15" s="1"/>
  <c r="JCR10" i="15" l="1"/>
  <c r="ION5" i="15"/>
  <c r="IOO5" i="15" s="1"/>
  <c r="JCS10" i="15" l="1"/>
  <c r="JCT10" i="15" s="1"/>
  <c r="IOP5" i="15"/>
  <c r="IOQ5" i="15" s="1"/>
  <c r="JCU10" i="15" l="1"/>
  <c r="IOR5" i="15"/>
  <c r="IOS5" i="15" s="1"/>
  <c r="JCV10" i="15" l="1"/>
  <c r="IOT5" i="15"/>
  <c r="JCW10" i="15" l="1"/>
  <c r="IOU5" i="15"/>
  <c r="IOV5" i="15" s="1"/>
  <c r="JCX10" i="15" l="1"/>
  <c r="IOW5" i="15"/>
  <c r="JCY10" i="15" l="1"/>
  <c r="IOX5" i="15"/>
  <c r="JCZ10" i="15" l="1"/>
  <c r="IOY5" i="15"/>
  <c r="IOZ5" i="15" s="1"/>
  <c r="JDA10" i="15" l="1"/>
  <c r="IPA5" i="15"/>
  <c r="IPB5" i="15" s="1"/>
  <c r="IPC5" i="15" s="1"/>
  <c r="JDB10" i="15" l="1"/>
  <c r="IPD5" i="15"/>
  <c r="JDC10" i="15" l="1"/>
  <c r="IPE5" i="15"/>
  <c r="IPF5" i="15" s="1"/>
  <c r="JDD10" i="15" l="1"/>
  <c r="IPG5" i="15"/>
  <c r="JDE10" i="15" l="1"/>
  <c r="IPH5" i="15"/>
  <c r="JDF10" i="15" l="1"/>
  <c r="JDG10" i="15" s="1"/>
  <c r="IPI5" i="15"/>
  <c r="IPJ5" i="15" s="1"/>
  <c r="JDH10" i="15" l="1"/>
  <c r="IPK5" i="15"/>
  <c r="IPL5" i="15" s="1"/>
  <c r="IPM5" i="15" s="1"/>
  <c r="IPN5" i="15" s="1"/>
  <c r="IPO5" i="15" s="1"/>
  <c r="JDI10" i="15" l="1"/>
  <c r="JDJ10" i="15" s="1"/>
  <c r="IPP5" i="15"/>
  <c r="IPQ5" i="15" s="1"/>
  <c r="JDK10" i="15" l="1"/>
  <c r="JDL10" i="15" s="1"/>
  <c r="IPR5" i="15"/>
  <c r="IPS5" i="15" s="1"/>
  <c r="JDM10" i="15" l="1"/>
  <c r="JDN10" i="15" s="1"/>
  <c r="JDO10" i="15" s="1"/>
  <c r="IPT5" i="15"/>
  <c r="IPU5" i="15" s="1"/>
  <c r="IPV5" i="15" s="1"/>
  <c r="JDP10" i="15" l="1"/>
  <c r="IPW5" i="15"/>
  <c r="JDQ10" i="15" l="1"/>
  <c r="IPX5" i="15"/>
  <c r="JDR10" i="15" l="1"/>
  <c r="JDS10" i="15" s="1"/>
  <c r="IPY5" i="15"/>
  <c r="JDT10" i="15" l="1"/>
  <c r="JDU10" i="15" s="1"/>
  <c r="JDV10" i="15" s="1"/>
  <c r="IPZ5" i="15"/>
  <c r="IQA5" i="15" s="1"/>
  <c r="JDW10" i="15" l="1"/>
  <c r="JDX10" i="15" s="1"/>
  <c r="IQB5" i="15"/>
  <c r="JDY10" i="15" l="1"/>
  <c r="IQC5" i="15"/>
  <c r="IQD5" i="15" s="1"/>
  <c r="JDZ10" i="15" l="1"/>
  <c r="JEA10" i="15" s="1"/>
  <c r="JEB10" i="15" s="1"/>
  <c r="IQE5" i="15"/>
  <c r="JEC10" i="15" l="1"/>
  <c r="JED10" i="15" s="1"/>
  <c r="IQF5" i="15"/>
  <c r="JEE10" i="15" l="1"/>
  <c r="IQG5" i="15"/>
  <c r="JEF10" i="15" l="1"/>
  <c r="JEG10" i="15" s="1"/>
  <c r="JEH10" i="15" s="1"/>
  <c r="IQH5" i="15"/>
  <c r="JEI10" i="15" l="1"/>
  <c r="JEJ10" i="15" s="1"/>
  <c r="IQI5" i="15"/>
  <c r="JEK10" i="15" l="1"/>
  <c r="IQJ5" i="15"/>
  <c r="JEL10" i="15" l="1"/>
  <c r="IQK5" i="15"/>
  <c r="JEM10" i="15" l="1"/>
  <c r="IQL5" i="15"/>
  <c r="JEN10" i="15" l="1"/>
  <c r="JEO10" i="15" s="1"/>
  <c r="IQM5" i="15"/>
  <c r="JEP10" i="15" l="1"/>
  <c r="JEQ10" i="15" s="1"/>
  <c r="IQN5" i="15"/>
  <c r="JER10" i="15" l="1"/>
  <c r="IQO5" i="15"/>
  <c r="IQP5" i="15" s="1"/>
  <c r="JES10" i="15" l="1"/>
  <c r="IQQ5" i="15"/>
  <c r="IQR5" i="15" s="1"/>
  <c r="JET10" i="15" l="1"/>
  <c r="JEU10" i="15" s="1"/>
  <c r="IQS5" i="15"/>
  <c r="IQT5" i="15" s="1"/>
  <c r="JEV10" i="15" l="1"/>
  <c r="IQU5" i="15"/>
  <c r="IQV5" i="15" s="1"/>
  <c r="JEW10" i="15" l="1"/>
  <c r="IQW5" i="15"/>
  <c r="JEX10" i="15" l="1"/>
  <c r="JEY10" i="15" s="1"/>
  <c r="IQX5" i="15"/>
  <c r="IQY5" i="15" s="1"/>
  <c r="JEZ10" i="15" l="1"/>
  <c r="IQZ5" i="15"/>
  <c r="JFA10" i="15" l="1"/>
  <c r="JFB10" i="15" s="1"/>
  <c r="IRA5" i="15"/>
  <c r="IRB5" i="15" s="1"/>
  <c r="JFC10" i="15" l="1"/>
  <c r="JFD10" i="15" s="1"/>
  <c r="JFE10" i="15" s="1"/>
  <c r="IRC5" i="15"/>
  <c r="JFF10" i="15" l="1"/>
  <c r="JFG10" i="15" s="1"/>
  <c r="IRD5" i="15"/>
  <c r="IRE5" i="15" s="1"/>
  <c r="JFH10" i="15" l="1"/>
  <c r="JFI10" i="15" s="1"/>
  <c r="IRF5" i="15"/>
  <c r="JFJ10" i="15" l="1"/>
  <c r="IRG5" i="15"/>
  <c r="IRH5" i="15" s="1"/>
  <c r="JFK10" i="15" l="1"/>
  <c r="IRI5" i="15"/>
  <c r="IRJ5" i="15" s="1"/>
  <c r="JFL10" i="15" l="1"/>
  <c r="JFM10" i="15" s="1"/>
  <c r="IRK5" i="15"/>
  <c r="IRL5" i="15" s="1"/>
  <c r="JFN10" i="15" l="1"/>
  <c r="JFO10" i="15" s="1"/>
  <c r="IRM5" i="15"/>
  <c r="JFP10" i="15" l="1"/>
  <c r="JFQ10" i="15" s="1"/>
  <c r="IRN5" i="15"/>
  <c r="JFR10" i="15" l="1"/>
  <c r="IRO5" i="15"/>
  <c r="JFS10" i="15" l="1"/>
  <c r="JFT10" i="15" s="1"/>
  <c r="IRP5" i="15"/>
  <c r="IRQ5" i="15" s="1"/>
  <c r="JFU10" i="15" l="1"/>
  <c r="IRR5" i="15"/>
  <c r="IRS5" i="15" s="1"/>
  <c r="JFV10" i="15" l="1"/>
  <c r="IRT5" i="15"/>
  <c r="IRU5" i="15" s="1"/>
  <c r="JFW10" i="15" l="1"/>
  <c r="JFX10" i="15" s="1"/>
  <c r="IRV5" i="15"/>
  <c r="IRW5" i="15" s="1"/>
  <c r="JFY10" i="15" l="1"/>
  <c r="IRX5" i="15"/>
  <c r="IRY5" i="15" s="1"/>
  <c r="JFZ10" i="15" l="1"/>
  <c r="JGA10" i="15" s="1"/>
  <c r="IRZ5" i="15"/>
  <c r="ISA5" i="15" s="1"/>
  <c r="JGB10" i="15" l="1"/>
  <c r="JGC10" i="15" s="1"/>
  <c r="ISB5" i="15"/>
  <c r="ISC5" i="15" s="1"/>
  <c r="JGD10" i="15" l="1"/>
  <c r="JGE10" i="15" s="1"/>
  <c r="ISD5" i="15"/>
  <c r="ISE5" i="15" s="1"/>
  <c r="ISF5" i="15" s="1"/>
  <c r="JGF10" i="15" l="1"/>
  <c r="ISG5" i="15"/>
  <c r="JGG10" i="15" l="1"/>
  <c r="ISH5" i="15"/>
  <c r="JGH10" i="15" l="1"/>
  <c r="ISI5" i="15"/>
  <c r="JGI10" i="15" l="1"/>
  <c r="ISJ5" i="15"/>
  <c r="JGJ10" i="15" l="1"/>
  <c r="ISK5" i="15"/>
  <c r="JGK10" i="15" l="1"/>
  <c r="ISL5" i="15"/>
  <c r="JGL10" i="15" l="1"/>
  <c r="JGM10" i="15" s="1"/>
  <c r="JGN10" i="15" s="1"/>
  <c r="ISM5" i="15"/>
  <c r="ISN5" i="15" s="1"/>
  <c r="JGO10" i="15" l="1"/>
  <c r="ISO5" i="15"/>
  <c r="ISP5" i="15" s="1"/>
  <c r="JGP10" i="15" l="1"/>
  <c r="JGQ10" i="15" s="1"/>
  <c r="ISQ5" i="15"/>
  <c r="ISR5" i="15" s="1"/>
  <c r="JGR10" i="15" l="1"/>
  <c r="ISS5" i="15"/>
  <c r="JGS10" i="15" l="1"/>
  <c r="IST5" i="15"/>
  <c r="JGT10" i="15" l="1"/>
  <c r="ISU5" i="15"/>
  <c r="JGU10" i="15" l="1"/>
  <c r="ISV5" i="15"/>
  <c r="JGV10" i="15" l="1"/>
  <c r="JGW10" i="15" s="1"/>
  <c r="ISW5" i="15"/>
  <c r="ISX5" i="15" s="1"/>
  <c r="JGX10" i="15" l="1"/>
  <c r="JGY10" i="15" s="1"/>
  <c r="ISY5" i="15"/>
  <c r="ISZ5" i="15" s="1"/>
  <c r="JGZ10" i="15" l="1"/>
  <c r="ITA5" i="15"/>
  <c r="JHA10" i="15" l="1"/>
  <c r="ITB5" i="15"/>
  <c r="JHB10" i="15" l="1"/>
  <c r="JHC10" i="15" s="1"/>
  <c r="ITC5" i="15"/>
  <c r="JHD10" i="15" l="1"/>
  <c r="JHE10" i="15" s="1"/>
  <c r="ITD5" i="15"/>
  <c r="ITE5" i="15" s="1"/>
  <c r="JHF10" i="15" l="1"/>
  <c r="JHG10" i="15" s="1"/>
  <c r="JHH10" i="15" s="1"/>
  <c r="ITF5" i="15"/>
  <c r="JHI10" i="15" l="1"/>
  <c r="ITG5" i="15"/>
  <c r="JHJ10" i="15" l="1"/>
  <c r="JHK10" i="15" s="1"/>
  <c r="ITH5" i="15"/>
  <c r="JHL10" i="15" l="1"/>
  <c r="ITI5" i="15"/>
  <c r="JHM10" i="15" l="1"/>
  <c r="ITJ5" i="15"/>
  <c r="JHN10" i="15" l="1"/>
  <c r="ITK5" i="15"/>
  <c r="ITL5" i="15" s="1"/>
  <c r="JHO10" i="15" l="1"/>
  <c r="JHP10" i="15" s="1"/>
  <c r="ITM5" i="15"/>
  <c r="ITN5" i="15" s="1"/>
  <c r="JHQ10" i="15" l="1"/>
  <c r="JHR10" i="15" s="1"/>
  <c r="ITO5" i="15"/>
  <c r="JHS10" i="15" l="1"/>
  <c r="ITP5" i="15"/>
  <c r="ITQ5" i="15" s="1"/>
  <c r="JHT10" i="15" l="1"/>
  <c r="JHU10" i="15" s="1"/>
  <c r="ITR5" i="15"/>
  <c r="ITS5" i="15" s="1"/>
  <c r="JHV10" i="15" l="1"/>
  <c r="JHW10" i="15" s="1"/>
  <c r="ITT5" i="15"/>
  <c r="JHX10" i="15" l="1"/>
  <c r="JHY10" i="15" s="1"/>
  <c r="ITU5" i="15"/>
  <c r="JHZ10" i="15" l="1"/>
  <c r="ITV5" i="15"/>
  <c r="JIA10" i="15" l="1"/>
  <c r="ITW5" i="15"/>
  <c r="ITX5" i="15" s="1"/>
  <c r="JIB10" i="15" l="1"/>
  <c r="JIC10" i="15" s="1"/>
  <c r="ITY5" i="15"/>
  <c r="ITZ5" i="15" s="1"/>
  <c r="JID10" i="15" l="1"/>
  <c r="JIE10" i="15" s="1"/>
  <c r="IUA5" i="15"/>
  <c r="JIF10" i="15" l="1"/>
  <c r="JIG10" i="15" s="1"/>
  <c r="IUB5" i="15"/>
  <c r="IUC5" i="15" s="1"/>
  <c r="JIH10" i="15" l="1"/>
  <c r="JII10" i="15" s="1"/>
  <c r="IUD5" i="15"/>
  <c r="IUE5" i="15" s="1"/>
  <c r="IUF5" i="15" s="1"/>
  <c r="IUG5" i="15" s="1"/>
  <c r="JIJ10" i="15" l="1"/>
  <c r="JIK10" i="15" s="1"/>
  <c r="IUH5" i="15"/>
  <c r="IUI5" i="15" s="1"/>
  <c r="JIL10" i="15" l="1"/>
  <c r="IUJ5" i="15"/>
  <c r="JIM10" i="15" l="1"/>
  <c r="IUK5" i="15"/>
  <c r="JIN10" i="15" l="1"/>
  <c r="IUL5" i="15"/>
  <c r="JIO10" i="15" l="1"/>
  <c r="JIP10" i="15" s="1"/>
  <c r="JIQ10" i="15" s="1"/>
  <c r="IUM5" i="15"/>
  <c r="IUN5" i="15" s="1"/>
  <c r="JIR10" i="15" l="1"/>
  <c r="IUO5" i="15"/>
  <c r="JIS10" i="15" l="1"/>
  <c r="IUP5" i="15"/>
  <c r="JIT10" i="15" l="1"/>
  <c r="JIU10" i="15" s="1"/>
  <c r="IUQ5" i="15"/>
  <c r="IUR5" i="15" s="1"/>
  <c r="JIV10" i="15" l="1"/>
  <c r="IUS5" i="15"/>
  <c r="IUT5" i="15" s="1"/>
  <c r="JIW10" i="15" l="1"/>
  <c r="IUU5" i="15"/>
  <c r="IUV5" i="15" s="1"/>
  <c r="JIX10" i="15" l="1"/>
  <c r="IUW5" i="15"/>
  <c r="IUX5" i="15" s="1"/>
  <c r="JIY10" i="15" l="1"/>
  <c r="JIZ10" i="15" s="1"/>
  <c r="IUY5" i="15"/>
  <c r="JJA10" i="15" l="1"/>
  <c r="IUZ5" i="15"/>
  <c r="IVA5" i="15" s="1"/>
  <c r="JJB10" i="15" l="1"/>
  <c r="IVB5" i="15"/>
  <c r="IVC5" i="15" s="1"/>
  <c r="IVD5" i="15" s="1"/>
  <c r="IVE5" i="15" s="1"/>
  <c r="JJC10" i="15" l="1"/>
  <c r="JJD10" i="15" s="1"/>
  <c r="IVF5" i="15"/>
  <c r="IVG5" i="15" s="1"/>
  <c r="JJE10" i="15" l="1"/>
  <c r="IVH5" i="15"/>
  <c r="JJF10" i="15" l="1"/>
  <c r="IVI5" i="15"/>
  <c r="JJG10" i="15" l="1"/>
  <c r="IVJ5" i="15"/>
  <c r="JJH10" i="15" l="1"/>
  <c r="JJI10" i="15" s="1"/>
  <c r="IVK5" i="15"/>
  <c r="IVL5" i="15" s="1"/>
  <c r="JJJ10" i="15" l="1"/>
  <c r="IVM5" i="15"/>
  <c r="JJK10" i="15" l="1"/>
  <c r="IVN5" i="15"/>
  <c r="JJL10" i="15" l="1"/>
  <c r="JJM10" i="15" s="1"/>
  <c r="IVO5" i="15"/>
  <c r="IVP5" i="15" s="1"/>
  <c r="JJN10" i="15" l="1"/>
  <c r="IVQ5" i="15"/>
  <c r="JJO10" i="15" l="1"/>
  <c r="JJP10" i="15" s="1"/>
  <c r="IVR5" i="15"/>
  <c r="IVS5" i="15" s="1"/>
  <c r="JJQ10" i="15" l="1"/>
  <c r="JJR10" i="15" s="1"/>
  <c r="IVT5" i="15"/>
  <c r="IVU5" i="15" s="1"/>
  <c r="JJS10" i="15" l="1"/>
  <c r="IVV5" i="15"/>
  <c r="JJT10" i="15" l="1"/>
  <c r="JJU10" i="15" s="1"/>
  <c r="IVW5" i="15"/>
  <c r="JJV10" i="15" l="1"/>
  <c r="JJW10" i="15" s="1"/>
  <c r="IVX5" i="15"/>
  <c r="IVY5" i="15" s="1"/>
  <c r="JJX10" i="15" l="1"/>
  <c r="IVZ5" i="15"/>
  <c r="JJY10" i="15" l="1"/>
  <c r="IWA5" i="15"/>
  <c r="IWB5" i="15" s="1"/>
  <c r="JJZ10" i="15" l="1"/>
  <c r="IWC5" i="15"/>
  <c r="IWD5" i="15" s="1"/>
  <c r="JKA10" i="15" l="1"/>
  <c r="IWE5" i="15"/>
  <c r="JKB10" i="15" l="1"/>
  <c r="JKC10" i="15" s="1"/>
  <c r="IWF5" i="15"/>
  <c r="JKD10" i="15" l="1"/>
  <c r="JKE10" i="15" s="1"/>
  <c r="IWG5" i="15"/>
  <c r="JKF10" i="15" l="1"/>
  <c r="IWH5" i="15"/>
  <c r="IWI5" i="15" s="1"/>
  <c r="JKG10" i="15" l="1"/>
  <c r="JKH10" i="15" s="1"/>
  <c r="JKI10" i="15" s="1"/>
  <c r="IWJ5" i="15"/>
  <c r="IWK5" i="15" s="1"/>
  <c r="JKJ10" i="15" l="1"/>
  <c r="IWL5" i="15"/>
  <c r="JKK10" i="15" l="1"/>
  <c r="IWM5" i="15"/>
  <c r="IWN5" i="15" s="1"/>
  <c r="JKL10" i="15" l="1"/>
  <c r="IWO5" i="15"/>
  <c r="JKM10" i="15" l="1"/>
  <c r="JKN10" i="15" s="1"/>
  <c r="IWP5" i="15"/>
  <c r="JKO10" i="15" l="1"/>
  <c r="JKP10" i="15" s="1"/>
  <c r="IWQ5" i="15"/>
  <c r="JKQ10" i="15" l="1"/>
  <c r="IWR5" i="15"/>
  <c r="JKR10" i="15" l="1"/>
  <c r="IWS5" i="15"/>
  <c r="JKS10" i="15" l="1"/>
  <c r="IWT5" i="15"/>
  <c r="JKT10" i="15" l="1"/>
  <c r="IWU5" i="15"/>
  <c r="JKU10" i="15" l="1"/>
  <c r="JKV10" i="15" s="1"/>
  <c r="IWV5" i="15"/>
  <c r="IWW5" i="15" s="1"/>
  <c r="IWX5" i="15" s="1"/>
  <c r="JKW10" i="15" l="1"/>
  <c r="IWY5" i="15"/>
  <c r="JKX10" i="15" l="1"/>
  <c r="JKY10" i="15" s="1"/>
  <c r="IWZ5" i="15"/>
  <c r="JKZ10" i="15" l="1"/>
  <c r="JLA10" i="15" s="1"/>
  <c r="IXA5" i="15"/>
  <c r="JLB10" i="15" l="1"/>
  <c r="IXB5" i="15"/>
  <c r="JLC10" i="15" l="1"/>
  <c r="IXC5" i="15"/>
  <c r="JLD10" i="15" l="1"/>
  <c r="IXD5" i="15"/>
  <c r="JLE10" i="15" l="1"/>
  <c r="IXE5" i="15"/>
  <c r="JLF10" i="15" l="1"/>
  <c r="IXF5" i="15"/>
  <c r="IXG5" i="15" s="1"/>
  <c r="JLG10" i="15" l="1"/>
  <c r="IXH5" i="15"/>
  <c r="JLH10" i="15" l="1"/>
  <c r="IXI5" i="15"/>
  <c r="IXJ5" i="15" s="1"/>
  <c r="JLI10" i="15" l="1"/>
  <c r="IXK5" i="15"/>
  <c r="JLJ10" i="15" l="1"/>
  <c r="IXL5" i="15"/>
  <c r="JLK10" i="15" l="1"/>
  <c r="IXM5" i="15"/>
  <c r="JLL10" i="15" l="1"/>
  <c r="JLM10" i="15" s="1"/>
  <c r="IXN5" i="15"/>
  <c r="JLN10" i="15" l="1"/>
  <c r="IXO5" i="15"/>
  <c r="JLO10" i="15" l="1"/>
  <c r="JLP10" i="15" s="1"/>
  <c r="IXP5" i="15"/>
  <c r="JLQ10" i="15" l="1"/>
  <c r="JLR10" i="15" s="1"/>
  <c r="JLS10" i="15" s="1"/>
  <c r="IXQ5" i="15"/>
  <c r="IXR5" i="15" s="1"/>
  <c r="JLT10" i="15" l="1"/>
  <c r="IXS5" i="15"/>
  <c r="IXT5" i="15" s="1"/>
  <c r="JLU10" i="15" l="1"/>
  <c r="JLV10" i="15" s="1"/>
  <c r="IXU5" i="15"/>
  <c r="IXV5" i="15" s="1"/>
  <c r="JLW10" i="15" l="1"/>
  <c r="IXW5" i="15"/>
  <c r="JLX10" i="15" l="1"/>
  <c r="IXX5" i="15"/>
  <c r="IXY5" i="15" s="1"/>
  <c r="JLY10" i="15" l="1"/>
  <c r="JLZ10" i="15" s="1"/>
  <c r="IXZ5" i="15"/>
  <c r="JMA10" i="15" l="1"/>
  <c r="IYA5" i="15"/>
  <c r="JMB10" i="15" l="1"/>
  <c r="JMC10" i="15" s="1"/>
  <c r="JMD10" i="15" s="1"/>
  <c r="IYB5" i="15"/>
  <c r="IYC5" i="15" s="1"/>
  <c r="JME10" i="15" l="1"/>
  <c r="IYD5" i="15"/>
  <c r="IYE5" i="15" s="1"/>
  <c r="JMF10" i="15" l="1"/>
  <c r="IYF5" i="15"/>
  <c r="JMG10" i="15" l="1"/>
  <c r="JMH10" i="15" s="1"/>
  <c r="IYG5" i="15"/>
  <c r="JMI10" i="15" l="1"/>
  <c r="IYH5" i="15"/>
  <c r="JMJ10" i="15" l="1"/>
  <c r="JMK10" i="15" s="1"/>
  <c r="IYI5" i="15"/>
  <c r="JML10" i="15" l="1"/>
  <c r="JMM10" i="15" s="1"/>
  <c r="IYJ5" i="15"/>
  <c r="JMN10" i="15" l="1"/>
  <c r="IYK5" i="15"/>
  <c r="IYL5" i="15" s="1"/>
  <c r="JMO10" i="15" l="1"/>
  <c r="JMP10" i="15" s="1"/>
  <c r="JMQ10" i="15" s="1"/>
  <c r="IYM5" i="15"/>
  <c r="IYN5" i="15" s="1"/>
  <c r="JMR10" i="15" l="1"/>
  <c r="IYO5" i="15"/>
  <c r="IYP5" i="15" s="1"/>
  <c r="JMS10" i="15" l="1"/>
  <c r="IYQ5" i="15"/>
  <c r="IYR5" i="15" s="1"/>
  <c r="JMT10" i="15" l="1"/>
  <c r="IYS5" i="15"/>
  <c r="JMU10" i="15" l="1"/>
  <c r="JMV10" i="15" s="1"/>
  <c r="IYT5" i="15"/>
  <c r="JMW10" i="15" l="1"/>
  <c r="JMX10" i="15" s="1"/>
  <c r="IYU5" i="15"/>
  <c r="JMY10" i="15" l="1"/>
  <c r="IYV5" i="15"/>
  <c r="IYW5" i="15" s="1"/>
  <c r="JMZ10" i="15" l="1"/>
  <c r="JNA10" i="15" s="1"/>
  <c r="IYX5" i="15"/>
  <c r="IYY5" i="15" s="1"/>
  <c r="IYZ5" i="15" s="1"/>
  <c r="JNB10" i="15" l="1"/>
  <c r="JNC10" i="15" s="1"/>
  <c r="IZA5" i="15"/>
  <c r="JND10" i="15" l="1"/>
  <c r="IZB5" i="15"/>
  <c r="IZC5" i="15" s="1"/>
  <c r="JNE10" i="15" l="1"/>
  <c r="JNF10" i="15" s="1"/>
  <c r="IZD5" i="15"/>
  <c r="IZE5" i="15" s="1"/>
  <c r="IZF5" i="15" s="1"/>
  <c r="JNG10" i="15" l="1"/>
  <c r="IZG5" i="15"/>
  <c r="JNH10" i="15" l="1"/>
  <c r="IZH5" i="15"/>
  <c r="JNI10" i="15" l="1"/>
  <c r="IZI5" i="15"/>
  <c r="JNJ10" i="15" l="1"/>
  <c r="IZJ5" i="15"/>
  <c r="JNK10" i="15" l="1"/>
  <c r="IZK5" i="15"/>
  <c r="IZL5" i="15" s="1"/>
  <c r="JNL10" i="15" l="1"/>
  <c r="JNM10" i="15" s="1"/>
  <c r="IZM5" i="15"/>
  <c r="JNN10" i="15" l="1"/>
  <c r="JNO10" i="15" s="1"/>
  <c r="JNP10" i="15" s="1"/>
  <c r="IZN5" i="15"/>
  <c r="IZO5" i="15" s="1"/>
  <c r="JNQ10" i="15" l="1"/>
  <c r="IZP5" i="15"/>
  <c r="IZQ5" i="15" s="1"/>
  <c r="IZR5" i="15" s="1"/>
  <c r="IZS5" i="15" s="1"/>
  <c r="JNR10" i="15" l="1"/>
  <c r="IZT5" i="15"/>
  <c r="IZU5" i="15" s="1"/>
  <c r="JNS10" i="15" l="1"/>
  <c r="IZV5" i="15"/>
  <c r="IZW5" i="15" s="1"/>
  <c r="JNT10" i="15" l="1"/>
  <c r="IZX5" i="15"/>
  <c r="IZY5" i="15" s="1"/>
  <c r="JNU10" i="15" l="1"/>
  <c r="IZZ5" i="15"/>
  <c r="JNV10" i="15" l="1"/>
  <c r="JAA5" i="15"/>
  <c r="JNW10" i="15" l="1"/>
  <c r="JAB5" i="15"/>
  <c r="JNX10" i="15" l="1"/>
  <c r="JAC5" i="15"/>
  <c r="JNY10" i="15" l="1"/>
  <c r="JNZ10" i="15" s="1"/>
  <c r="JAD5" i="15"/>
  <c r="JAE5" i="15" s="1"/>
  <c r="JOA10" i="15" l="1"/>
  <c r="JOB10" i="15" s="1"/>
  <c r="JAF5" i="15"/>
  <c r="JAG5" i="15" s="1"/>
  <c r="JOC10" i="15" l="1"/>
  <c r="JOD10" i="15" s="1"/>
  <c r="JAH5" i="15"/>
  <c r="JAI5" i="15" s="1"/>
  <c r="JOE10" i="15" l="1"/>
  <c r="JAJ5" i="15"/>
  <c r="JOF10" i="15" l="1"/>
  <c r="JOG10" i="15" s="1"/>
  <c r="JOH10" i="15" s="1"/>
  <c r="JAK5" i="15"/>
  <c r="JAL5" i="15" s="1"/>
  <c r="JOI10" i="15" l="1"/>
  <c r="JAM5" i="15"/>
  <c r="JOJ10" i="15" l="1"/>
  <c r="JAN5" i="15"/>
  <c r="JOK10" i="15" l="1"/>
  <c r="JAO5" i="15"/>
  <c r="JOL10" i="15" l="1"/>
  <c r="JAP5" i="15"/>
  <c r="JOM10" i="15" l="1"/>
  <c r="JAQ5" i="15"/>
  <c r="JAR5" i="15" s="1"/>
  <c r="JON10" i="15" l="1"/>
  <c r="JAS5" i="15"/>
  <c r="JAT5" i="15" s="1"/>
  <c r="JOO10" i="15" l="1"/>
  <c r="JOP10" i="15" s="1"/>
  <c r="JAU5" i="15"/>
  <c r="JAV5" i="15" s="1"/>
  <c r="JOQ10" i="15" l="1"/>
  <c r="JOR10" i="15" s="1"/>
  <c r="JAW5" i="15"/>
  <c r="JOS10" i="15" l="1"/>
  <c r="JOT10" i="15" s="1"/>
  <c r="JAX5" i="15"/>
  <c r="JOU10" i="15" l="1"/>
  <c r="JAY5" i="15"/>
  <c r="JOV10" i="15" l="1"/>
  <c r="JAZ5" i="15"/>
  <c r="JBA5" i="15" s="1"/>
  <c r="JOW10" i="15" l="1"/>
  <c r="JBB5" i="15"/>
  <c r="JOX10" i="15" l="1"/>
  <c r="JBC5" i="15"/>
  <c r="JOY10" i="15" l="1"/>
  <c r="JBD5" i="15"/>
  <c r="JOZ10" i="15" l="1"/>
  <c r="JPA10" i="15" s="1"/>
  <c r="JBE5" i="15"/>
  <c r="JPB10" i="15" l="1"/>
  <c r="JBF5" i="15"/>
  <c r="JBG5" i="15" s="1"/>
  <c r="JPC10" i="15" l="1"/>
  <c r="JPD10" i="15" s="1"/>
  <c r="JBH5" i="15"/>
  <c r="JBI5" i="15" s="1"/>
  <c r="JPE10" i="15" l="1"/>
  <c r="JBJ5" i="15"/>
  <c r="JPF10" i="15" l="1"/>
  <c r="JPG10" i="15" s="1"/>
  <c r="JPH10" i="15" s="1"/>
  <c r="JBK5" i="15"/>
  <c r="JBL5" i="15" s="1"/>
  <c r="JPI10" i="15" l="1"/>
  <c r="JPJ10" i="15" s="1"/>
  <c r="JBM5" i="15"/>
  <c r="JBN5" i="15" s="1"/>
  <c r="JPK10" i="15" l="1"/>
  <c r="JPL10" i="15" s="1"/>
  <c r="JBO5" i="15"/>
  <c r="JBP5" i="15" s="1"/>
  <c r="JPM10" i="15" l="1"/>
  <c r="JBQ5" i="15"/>
  <c r="JPN10" i="15" l="1"/>
  <c r="JPO10" i="15" s="1"/>
  <c r="JPP10" i="15" s="1"/>
  <c r="JBR5" i="15"/>
  <c r="JBS5" i="15" s="1"/>
  <c r="JPQ10" i="15" l="1"/>
  <c r="JPR10" i="15" s="1"/>
  <c r="JBT5" i="15"/>
  <c r="JBU5" i="15" s="1"/>
  <c r="JPS10" i="15" l="1"/>
  <c r="JPT10" i="15" s="1"/>
  <c r="JBV5" i="15"/>
  <c r="JPU10" i="15" l="1"/>
  <c r="JPV10" i="15" s="1"/>
  <c r="JPW10" i="15" s="1"/>
  <c r="JBW5" i="15"/>
  <c r="JBX5" i="15" s="1"/>
  <c r="JBY5" i="15" s="1"/>
  <c r="JPX10" i="15" l="1"/>
  <c r="JBZ5" i="15"/>
  <c r="JPY10" i="15" l="1"/>
  <c r="JCA5" i="15"/>
  <c r="JPZ10" i="15" l="1"/>
  <c r="JQA10" i="15" s="1"/>
  <c r="JCB5" i="15"/>
  <c r="JQB10" i="15" l="1"/>
  <c r="JCC5" i="15"/>
  <c r="JQC10" i="15" l="1"/>
  <c r="JQD10" i="15" s="1"/>
  <c r="JCD5" i="15"/>
  <c r="JQE10" i="15" l="1"/>
  <c r="JQF10" i="15" s="1"/>
  <c r="JCE5" i="15"/>
  <c r="JQG10" i="15" l="1"/>
  <c r="JCF5" i="15"/>
  <c r="JQH10" i="15" l="1"/>
  <c r="JCG5" i="15"/>
  <c r="JCH5" i="15" s="1"/>
  <c r="JCI5" i="15" s="1"/>
  <c r="JQI10" i="15" l="1"/>
  <c r="JCJ5" i="15"/>
  <c r="JQJ10" i="15" l="1"/>
  <c r="JQK10" i="15" s="1"/>
  <c r="JCK5" i="15"/>
  <c r="JQL10" i="15" l="1"/>
  <c r="JCL5" i="15"/>
  <c r="JQM10" i="15" l="1"/>
  <c r="JCM5" i="15"/>
  <c r="JQN10" i="15" l="1"/>
  <c r="JCN5" i="15"/>
  <c r="JQO10" i="15" l="1"/>
  <c r="JCO5" i="15"/>
  <c r="JQP10" i="15" l="1"/>
  <c r="JQQ10" i="15" s="1"/>
  <c r="JCP5" i="15"/>
  <c r="JCQ5" i="15" s="1"/>
  <c r="JQR10" i="15" l="1"/>
  <c r="JQS10" i="15" s="1"/>
  <c r="JCR5" i="15"/>
  <c r="JQT10" i="15" l="1"/>
  <c r="JQU10" i="15" s="1"/>
  <c r="JCS5" i="15"/>
  <c r="JQV10" i="15" l="1"/>
  <c r="JCT5" i="15"/>
  <c r="JCU5" i="15" s="1"/>
  <c r="JQW10" i="15" l="1"/>
  <c r="JQX10" i="15" s="1"/>
  <c r="JCV5" i="15"/>
  <c r="JCW5" i="15" s="1"/>
  <c r="JQY10" i="15" l="1"/>
  <c r="JCX5" i="15"/>
  <c r="JQZ10" i="15" l="1"/>
  <c r="JCY5" i="15"/>
  <c r="JRA10" i="15" l="1"/>
  <c r="JCZ5" i="15"/>
  <c r="JRB10" i="15" l="1"/>
  <c r="JDA5" i="15"/>
  <c r="JRC10" i="15" l="1"/>
  <c r="JDB5" i="15"/>
  <c r="JDC5" i="15" s="1"/>
  <c r="JRD10" i="15" l="1"/>
  <c r="JDD5" i="15"/>
  <c r="JDE5" i="15" s="1"/>
  <c r="JRE10" i="15" l="1"/>
  <c r="JDF5" i="15"/>
  <c r="JRF10" i="15" l="1"/>
  <c r="JDG5" i="15"/>
  <c r="JRG10" i="15" l="1"/>
  <c r="JDH5" i="15"/>
  <c r="JRH10" i="15" l="1"/>
  <c r="JDI5" i="15"/>
  <c r="JDJ5" i="15" s="1"/>
  <c r="JRI10" i="15" l="1"/>
  <c r="JRJ10" i="15" s="1"/>
  <c r="JDK5" i="15"/>
  <c r="JRK10" i="15" l="1"/>
  <c r="JDL5" i="15"/>
  <c r="JDM5" i="15" s="1"/>
  <c r="JRL10" i="15" l="1"/>
  <c r="JRM10" i="15" s="1"/>
  <c r="JDN5" i="15"/>
  <c r="JRN10" i="15" l="1"/>
  <c r="JDO5" i="15"/>
  <c r="JRO10" i="15" l="1"/>
  <c r="JRP10" i="15" s="1"/>
  <c r="JDP5" i="15"/>
  <c r="JRQ10" i="15" l="1"/>
  <c r="JRR10" i="15" s="1"/>
  <c r="JDQ5" i="15"/>
  <c r="JRS10" i="15" l="1"/>
  <c r="JRT10" i="15" s="1"/>
  <c r="JDR5" i="15"/>
  <c r="JDS5" i="15" s="1"/>
  <c r="JRU10" i="15" l="1"/>
  <c r="JRV10" i="15" s="1"/>
  <c r="JDT5" i="15"/>
  <c r="JDU5" i="15" s="1"/>
  <c r="JDV5" i="15" s="1"/>
  <c r="JRW10" i="15" l="1"/>
  <c r="JDW5" i="15"/>
  <c r="JRX10" i="15" l="1"/>
  <c r="JDX5" i="15"/>
  <c r="JRY10" i="15" l="1"/>
  <c r="JDY5" i="15"/>
  <c r="JDZ5" i="15" s="1"/>
  <c r="JRZ10" i="15" l="1"/>
  <c r="JEA5" i="15"/>
  <c r="JSA10" i="15" l="1"/>
  <c r="JEB5" i="15"/>
  <c r="JSB10" i="15" l="1"/>
  <c r="JSC10" i="15" s="1"/>
  <c r="JEC5" i="15"/>
  <c r="JED5" i="15" s="1"/>
  <c r="JSD10" i="15" l="1"/>
  <c r="JEE5" i="15"/>
  <c r="JSE10" i="15" l="1"/>
  <c r="JSF10" i="15" s="1"/>
  <c r="JEF5" i="15"/>
  <c r="JSG10" i="15" l="1"/>
  <c r="JSH10" i="15" s="1"/>
  <c r="JEG5" i="15"/>
  <c r="JSI10" i="15" l="1"/>
  <c r="JSJ10" i="15" s="1"/>
  <c r="JSK10" i="15" s="1"/>
  <c r="JEH5" i="15"/>
  <c r="JSL10" i="15" l="1"/>
  <c r="JEI5" i="15"/>
  <c r="JEJ5" i="15" s="1"/>
  <c r="JSM10" i="15" l="1"/>
  <c r="JEK5" i="15"/>
  <c r="JEL5" i="15" s="1"/>
  <c r="JSN10" i="15" l="1"/>
  <c r="JSO10" i="15" s="1"/>
  <c r="JSP10" i="15" s="1"/>
  <c r="JEM5" i="15"/>
  <c r="JEN5" i="15" s="1"/>
  <c r="JEO5" i="15" s="1"/>
  <c r="JSQ10" i="15" l="1"/>
  <c r="JSR10" i="15" s="1"/>
  <c r="JSS10" i="15" s="1"/>
  <c r="JEP5" i="15"/>
  <c r="JST10" i="15" l="1"/>
  <c r="JEQ5" i="15"/>
  <c r="JSU10" i="15" l="1"/>
  <c r="JER5" i="15"/>
  <c r="JSV10" i="15" l="1"/>
  <c r="JES5" i="15"/>
  <c r="JET5" i="15" s="1"/>
  <c r="JSW10" i="15" l="1"/>
  <c r="JEU5" i="15"/>
  <c r="JEV5" i="15" s="1"/>
  <c r="JSX10" i="15" l="1"/>
  <c r="JSY10" i="15" s="1"/>
  <c r="JEW5" i="15"/>
  <c r="JSZ10" i="15" l="1"/>
  <c r="JEX5" i="15"/>
  <c r="JTA10" i="15" l="1"/>
  <c r="JEY5" i="15"/>
  <c r="JTB10" i="15" l="1"/>
  <c r="JEZ5" i="15"/>
  <c r="JTC10" i="15" l="1"/>
  <c r="JFA5" i="15"/>
  <c r="JTD10" i="15" l="1"/>
  <c r="JFB5" i="15"/>
  <c r="JTE10" i="15" l="1"/>
  <c r="JFC5" i="15"/>
  <c r="JTF10" i="15" l="1"/>
  <c r="JFD5" i="15"/>
  <c r="JFE5" i="15" s="1"/>
  <c r="JTG10" i="15" l="1"/>
  <c r="JFF5" i="15"/>
  <c r="JFG5" i="15" s="1"/>
  <c r="JTH10" i="15" l="1"/>
  <c r="JTI10" i="15" s="1"/>
  <c r="JFH5" i="15"/>
  <c r="JFI5" i="15" s="1"/>
  <c r="JTJ10" i="15" l="1"/>
  <c r="JFJ5" i="15"/>
  <c r="JFK5" i="15" s="1"/>
  <c r="JTK10" i="15" l="1"/>
  <c r="JTL10" i="15" s="1"/>
  <c r="JFL5" i="15"/>
  <c r="JTM10" i="15" l="1"/>
  <c r="JTN10" i="15" s="1"/>
  <c r="JTO10" i="15" s="1"/>
  <c r="JFM5" i="15"/>
  <c r="JFN5" i="15" s="1"/>
  <c r="JTP10" i="15" l="1"/>
  <c r="JTQ10" i="15" s="1"/>
  <c r="JFO5" i="15"/>
  <c r="JTR10" i="15" l="1"/>
  <c r="JTS10" i="15" s="1"/>
  <c r="JFP5" i="15"/>
  <c r="JTT10" i="15" l="1"/>
  <c r="JFQ5" i="15"/>
  <c r="JTU10" i="15" l="1"/>
  <c r="JFR5" i="15"/>
  <c r="JFS5" i="15" s="1"/>
  <c r="JTV10" i="15" l="1"/>
  <c r="JFT5" i="15"/>
  <c r="JTW10" i="15" l="1"/>
  <c r="JFU5" i="15"/>
  <c r="JFV5" i="15" s="1"/>
  <c r="JTX10" i="15" l="1"/>
  <c r="JFW5" i="15"/>
  <c r="JTY10" i="15" l="1"/>
  <c r="JFX5" i="15"/>
  <c r="JTZ10" i="15" l="1"/>
  <c r="JUA10" i="15" s="1"/>
  <c r="JFY5" i="15"/>
  <c r="JUB10" i="15" l="1"/>
  <c r="JUC10" i="15" s="1"/>
  <c r="JFZ5" i="15"/>
  <c r="JUD10" i="15" l="1"/>
  <c r="JUE10" i="15" s="1"/>
  <c r="JGA5" i="15"/>
  <c r="JUF10" i="15" l="1"/>
  <c r="JGB5" i="15"/>
  <c r="JUG10" i="15" l="1"/>
  <c r="JGC5" i="15"/>
  <c r="JUH10" i="15" l="1"/>
  <c r="JGD5" i="15"/>
  <c r="JGE5" i="15" s="1"/>
  <c r="JUI10" i="15" l="1"/>
  <c r="JGF5" i="15"/>
  <c r="JGG5" i="15" s="1"/>
  <c r="JGH5" i="15" s="1"/>
  <c r="JUJ10" i="15" l="1"/>
  <c r="JGI5" i="15"/>
  <c r="JGJ5" i="15" s="1"/>
  <c r="JUK10" i="15" l="1"/>
  <c r="JGK5" i="15"/>
  <c r="JGL5" i="15" s="1"/>
  <c r="JUL10" i="15" l="1"/>
  <c r="JUM10" i="15" s="1"/>
  <c r="JGM5" i="15"/>
  <c r="JGN5" i="15" s="1"/>
  <c r="JUN10" i="15" l="1"/>
  <c r="JGO5" i="15"/>
  <c r="JUO10" i="15" l="1"/>
  <c r="JGP5" i="15"/>
  <c r="JGQ5" i="15" s="1"/>
  <c r="JUP10" i="15" l="1"/>
  <c r="JUQ10" i="15" s="1"/>
  <c r="JGR5" i="15"/>
  <c r="JGS5" i="15" s="1"/>
  <c r="JGT5" i="15" s="1"/>
  <c r="JUR10" i="15" l="1"/>
  <c r="JUS10" i="15" s="1"/>
  <c r="JGU5" i="15"/>
  <c r="JUT10" i="15" l="1"/>
  <c r="JUU10" i="15" s="1"/>
  <c r="JUV10" i="15" s="1"/>
  <c r="JGV5" i="15"/>
  <c r="JGW5" i="15" s="1"/>
  <c r="JUW10" i="15" l="1"/>
  <c r="JGX5" i="15"/>
  <c r="JGY5" i="15" s="1"/>
  <c r="JUX10" i="15" l="1"/>
  <c r="JGZ5" i="15"/>
  <c r="JHA5" i="15" s="1"/>
  <c r="JUY10" i="15" l="1"/>
  <c r="JHB5" i="15"/>
  <c r="JHC5" i="15" s="1"/>
  <c r="JUZ10" i="15" l="1"/>
  <c r="JVA10" i="15" s="1"/>
  <c r="JHD5" i="15"/>
  <c r="JVB10" i="15" l="1"/>
  <c r="JHE5" i="15"/>
  <c r="JHF5" i="15" s="1"/>
  <c r="JVC10" i="15" l="1"/>
  <c r="JHG5" i="15"/>
  <c r="JVD10" i="15" l="1"/>
  <c r="JHH5" i="15"/>
  <c r="JVE10" i="15" l="1"/>
  <c r="JVF10" i="15" s="1"/>
  <c r="JHI5" i="15"/>
  <c r="JVG10" i="15" l="1"/>
  <c r="JHJ5" i="15"/>
  <c r="JVH10" i="15" l="1"/>
  <c r="JHK5" i="15"/>
  <c r="JVI10" i="15" l="1"/>
  <c r="JHL5" i="15"/>
  <c r="JVJ10" i="15" l="1"/>
  <c r="JVK10" i="15" s="1"/>
  <c r="JHM5" i="15"/>
  <c r="JHN5" i="15" s="1"/>
  <c r="JVL10" i="15" l="1"/>
  <c r="JVM10" i="15" s="1"/>
  <c r="JHO5" i="15"/>
  <c r="JHP5" i="15" s="1"/>
  <c r="JVN10" i="15" l="1"/>
  <c r="JHQ5" i="15"/>
  <c r="JVO10" i="15" l="1"/>
  <c r="JVP10" i="15" s="1"/>
  <c r="JHR5" i="15"/>
  <c r="JHS5" i="15" s="1"/>
  <c r="JVQ10" i="15" l="1"/>
  <c r="JVR10" i="15" s="1"/>
  <c r="JVS10" i="15" s="1"/>
  <c r="JHT5" i="15"/>
  <c r="JVT10" i="15" l="1"/>
  <c r="JHU5" i="15"/>
  <c r="JHV5" i="15" s="1"/>
  <c r="JVU10" i="15" l="1"/>
  <c r="JHW5" i="15"/>
  <c r="JHX5" i="15" s="1"/>
  <c r="JVV10" i="15" l="1"/>
  <c r="JHY5" i="15"/>
  <c r="JVW10" i="15" l="1"/>
  <c r="JHZ5" i="15"/>
  <c r="JVX10" i="15" l="1"/>
  <c r="JVY10" i="15" s="1"/>
  <c r="JIA5" i="15"/>
  <c r="JIB5" i="15"/>
  <c r="JVZ10" i="15" l="1"/>
  <c r="JWA10" i="15" s="1"/>
  <c r="JIC5" i="15"/>
  <c r="JWB10" i="15" l="1"/>
  <c r="JID5" i="15"/>
  <c r="JIE5" i="15" s="1"/>
  <c r="JWC10" i="15" l="1"/>
  <c r="JIF5" i="15"/>
  <c r="JWD10" i="15" l="1"/>
  <c r="JIG5" i="15"/>
  <c r="JWE10" i="15" l="1"/>
  <c r="JIH5" i="15"/>
  <c r="JWF10" i="15" l="1"/>
  <c r="JII5" i="15"/>
  <c r="JWG10" i="15" l="1"/>
  <c r="JIJ5" i="15"/>
  <c r="JWH10" i="15" l="1"/>
  <c r="JWI10" i="15" s="1"/>
  <c r="JIK5" i="15"/>
  <c r="JWJ10" i="15" l="1"/>
  <c r="JWK10" i="15" s="1"/>
  <c r="JIL5" i="15"/>
  <c r="JIM5" i="15" s="1"/>
  <c r="JWL10" i="15" l="1"/>
  <c r="JIN5" i="15"/>
  <c r="JIO5" i="15" s="1"/>
  <c r="JWM10" i="15" l="1"/>
  <c r="JWN10" i="15" s="1"/>
  <c r="JIP5" i="15"/>
  <c r="JIQ5" i="15" s="1"/>
  <c r="JWO10" i="15" l="1"/>
  <c r="JIR5" i="15"/>
  <c r="JIS5" i="15" s="1"/>
  <c r="JWP10" i="15" l="1"/>
  <c r="JIT5" i="15"/>
  <c r="JIU5" i="15" s="1"/>
  <c r="JWQ10" i="15" l="1"/>
  <c r="JIV5" i="15"/>
  <c r="JWR10" i="15" l="1"/>
  <c r="JIW5" i="15"/>
  <c r="JIX5" i="15" s="1"/>
  <c r="JWS10" i="15" l="1"/>
  <c r="JIY5" i="15"/>
  <c r="JIZ5" i="15" s="1"/>
  <c r="JJA5" i="15" s="1"/>
  <c r="JWT10" i="15" l="1"/>
  <c r="JJB5" i="15"/>
  <c r="JWU10" i="15" l="1"/>
  <c r="JJC5" i="15"/>
  <c r="JJD5" i="15" s="1"/>
  <c r="JWV10" i="15" l="1"/>
  <c r="JWW10" i="15" s="1"/>
  <c r="JJE5" i="15"/>
  <c r="JJF5" i="15" s="1"/>
  <c r="JWX10" i="15" l="1"/>
  <c r="JWY10" i="15" s="1"/>
  <c r="JJG5" i="15"/>
  <c r="JJH5" i="15" s="1"/>
  <c r="JWZ10" i="15" l="1"/>
  <c r="JXA10" i="15" s="1"/>
  <c r="JXB10" i="15" s="1"/>
  <c r="JJI5" i="15"/>
  <c r="JJJ5" i="15" s="1"/>
  <c r="JXC10" i="15" l="1"/>
  <c r="JJK5" i="15"/>
  <c r="JXD10" i="15" l="1"/>
  <c r="JJL5" i="15"/>
  <c r="JXE10" i="15" l="1"/>
  <c r="JJM5" i="15"/>
  <c r="JXF10" i="15" l="1"/>
  <c r="JJN5" i="15"/>
  <c r="JJO5" i="15" s="1"/>
  <c r="JJP5" i="15" s="1"/>
  <c r="JJQ5" i="15" s="1"/>
  <c r="JJR5" i="15" s="1"/>
  <c r="JJS5" i="15" s="1"/>
  <c r="JXG10" i="15" l="1"/>
  <c r="JJT5" i="15"/>
  <c r="JXH10" i="15" l="1"/>
  <c r="JJU5" i="15"/>
  <c r="JXI10" i="15" l="1"/>
  <c r="JXJ10" i="15" s="1"/>
  <c r="JJV5" i="15"/>
  <c r="JXK10" i="15" l="1"/>
  <c r="JXL10" i="15" s="1"/>
  <c r="JJW5" i="15"/>
  <c r="JXM10" i="15" l="1"/>
  <c r="JXN10" i="15" s="1"/>
  <c r="JJX5" i="15"/>
  <c r="JXO10" i="15" l="1"/>
  <c r="JJY5" i="15"/>
  <c r="JXP10" i="15" l="1"/>
  <c r="JXQ10" i="15" s="1"/>
  <c r="JJZ5" i="15"/>
  <c r="JXR10" i="15" l="1"/>
  <c r="JXS10" i="15" s="1"/>
  <c r="JKA5" i="15"/>
  <c r="JKB5" i="15" s="1"/>
  <c r="JXT10" i="15" l="1"/>
  <c r="JXU10" i="15" s="1"/>
  <c r="JKC5" i="15"/>
  <c r="JKD5" i="15" s="1"/>
  <c r="JKE5" i="15" s="1"/>
  <c r="JXV10" i="15" l="1"/>
  <c r="JXW10" i="15" s="1"/>
  <c r="JKF5" i="15"/>
  <c r="JKG5" i="15" s="1"/>
  <c r="JXX10" i="15" l="1"/>
  <c r="JKH5" i="15"/>
  <c r="JKI5" i="15" s="1"/>
  <c r="JXY10" i="15" l="1"/>
  <c r="JXZ10" i="15" s="1"/>
  <c r="JYA10" i="15" s="1"/>
  <c r="JKJ5" i="15"/>
  <c r="JYB10" i="15" l="1"/>
  <c r="JKK5" i="15"/>
  <c r="JKL5" i="15" s="1"/>
  <c r="JYC10" i="15" l="1"/>
  <c r="JKM5" i="15"/>
  <c r="JYD10" i="15" l="1"/>
  <c r="JYE10" i="15" s="1"/>
  <c r="JKN5" i="15"/>
  <c r="JYF10" i="15" l="1"/>
  <c r="JYG10" i="15" s="1"/>
  <c r="JKO5" i="15"/>
  <c r="JYH10" i="15" l="1"/>
  <c r="JKP5" i="15"/>
  <c r="JYI10" i="15" l="1"/>
  <c r="JKQ5" i="15"/>
  <c r="JYJ10" i="15" l="1"/>
  <c r="JYK10" i="15" s="1"/>
  <c r="JKR5" i="15"/>
  <c r="JKS5" i="15" s="1"/>
  <c r="JYL10" i="15" l="1"/>
  <c r="JYM10" i="15" s="1"/>
  <c r="JYN10" i="15" s="1"/>
  <c r="JKT5" i="15"/>
  <c r="JKU5" i="15" s="1"/>
  <c r="JYO10" i="15" l="1"/>
  <c r="JYP10" i="15" s="1"/>
  <c r="JKV5" i="15"/>
  <c r="JYQ10" i="15" l="1"/>
  <c r="JKW5" i="15"/>
  <c r="JKX5" i="15" s="1"/>
  <c r="JYR10" i="15" l="1"/>
  <c r="JYS10" i="15" s="1"/>
  <c r="JKY5" i="15"/>
  <c r="JKZ5" i="15" s="1"/>
  <c r="JYT10" i="15" l="1"/>
  <c r="JLA5" i="15"/>
  <c r="JYU10" i="15" l="1"/>
  <c r="JLB5" i="15"/>
  <c r="JYV10" i="15" l="1"/>
  <c r="JLC5" i="15"/>
  <c r="JYW10" i="15" l="1"/>
  <c r="JLD5" i="15"/>
  <c r="JYX10" i="15" l="1"/>
  <c r="JYY10" i="15" s="1"/>
  <c r="JLE5" i="15"/>
  <c r="JYZ10" i="15" l="1"/>
  <c r="JZA10" i="15" s="1"/>
  <c r="JLF5" i="15"/>
  <c r="JLG5" i="15" s="1"/>
  <c r="JLH5" i="15" s="1"/>
  <c r="JZB10" i="15" l="1"/>
  <c r="JZC10" i="15" s="1"/>
  <c r="JZD10" i="15" s="1"/>
  <c r="JLI5" i="15"/>
  <c r="JZE10" i="15" l="1"/>
  <c r="JLJ5" i="15"/>
  <c r="JZF10" i="15" l="1"/>
  <c r="JZG10" i="15" s="1"/>
  <c r="JLK5" i="15"/>
  <c r="JZH10" i="15" l="1"/>
  <c r="JLL5" i="15"/>
  <c r="JLM5" i="15" s="1"/>
  <c r="JZI10" i="15" l="1"/>
  <c r="JZJ10" i="15" s="1"/>
  <c r="JZK10" i="15" s="1"/>
  <c r="JLN5" i="15"/>
  <c r="JLO5" i="15" s="1"/>
  <c r="JZL10" i="15" l="1"/>
  <c r="JLP5" i="15"/>
  <c r="JLQ5" i="15" s="1"/>
  <c r="JZM10" i="15" l="1"/>
  <c r="JLR5" i="15"/>
  <c r="JZN10" i="15" l="1"/>
  <c r="JLS5" i="15"/>
  <c r="JZO10" i="15" l="1"/>
  <c r="JZP10" i="15" s="1"/>
  <c r="JLT5" i="15"/>
  <c r="JZQ10" i="15" l="1"/>
  <c r="JLU5" i="15"/>
  <c r="JLV5" i="15" s="1"/>
  <c r="JZR10" i="15" l="1"/>
  <c r="JZS10" i="15" s="1"/>
  <c r="JLW5" i="15"/>
  <c r="JZT10" i="15" l="1"/>
  <c r="JZU10" i="15" s="1"/>
  <c r="JLX5" i="15"/>
  <c r="JZV10" i="15" l="1"/>
  <c r="JLY5" i="15"/>
  <c r="JLZ5" i="15" s="1"/>
  <c r="JZW10" i="15" l="1"/>
  <c r="JMA5" i="15"/>
  <c r="JMB5" i="15" s="1"/>
  <c r="JZX10" i="15" l="1"/>
  <c r="JMC5" i="15"/>
  <c r="JMD5" i="15" s="1"/>
  <c r="JZY10" i="15" l="1"/>
  <c r="JME5" i="15"/>
  <c r="JMF5" i="15" s="1"/>
  <c r="JZZ10" i="15" l="1"/>
  <c r="JMG5" i="15"/>
  <c r="JMH5" i="15" s="1"/>
  <c r="KAA10" i="15" l="1"/>
  <c r="KAB10" i="15"/>
  <c r="JMI5" i="15"/>
  <c r="JMJ5" i="15" s="1"/>
  <c r="KAC10" i="15" l="1"/>
  <c r="KAD10" i="15" s="1"/>
  <c r="JMK5" i="15"/>
  <c r="KAE10" i="15" l="1"/>
  <c r="JML5" i="15"/>
  <c r="KAF10" i="15" l="1"/>
  <c r="JMM5" i="15"/>
  <c r="KAG10" i="15" l="1"/>
  <c r="JMN5" i="15"/>
  <c r="JMO5" i="15" s="1"/>
  <c r="KAH10" i="15" l="1"/>
  <c r="KAI10" i="15" s="1"/>
  <c r="JMP5" i="15"/>
  <c r="KAJ10" i="15" l="1"/>
  <c r="JMQ5" i="15"/>
  <c r="KAK10" i="15" l="1"/>
  <c r="KAL10" i="15" s="1"/>
  <c r="JMR5" i="15"/>
  <c r="KAM10" i="15" l="1"/>
  <c r="KAN10" i="15" s="1"/>
  <c r="JMS5" i="15"/>
  <c r="KAO10" i="15" l="1"/>
  <c r="KAP10" i="15" s="1"/>
  <c r="JMT5" i="15"/>
  <c r="KAQ10" i="15" l="1"/>
  <c r="KAR10" i="15" s="1"/>
  <c r="JMU5" i="15"/>
  <c r="JMV5" i="15" s="1"/>
  <c r="KAS10" i="15" l="1"/>
  <c r="KAT10" i="15" s="1"/>
  <c r="JMW5" i="15"/>
  <c r="JMX5" i="15" s="1"/>
  <c r="KAU10" i="15" l="1"/>
  <c r="JMY5" i="15"/>
  <c r="JMZ5" i="15" s="1"/>
  <c r="KAV10" i="15" l="1"/>
  <c r="JNA5" i="15"/>
  <c r="KAW10" i="15" l="1"/>
  <c r="KAX10" i="15" s="1"/>
  <c r="JNB5" i="15"/>
  <c r="JNC5" i="15" s="1"/>
  <c r="KAY10" i="15" l="1"/>
  <c r="KAZ10" i="15" s="1"/>
  <c r="JND5" i="15"/>
  <c r="JNE5" i="15" s="1"/>
  <c r="KBA10" i="15" l="1"/>
  <c r="JNF5" i="15"/>
  <c r="JNG5" i="15" s="1"/>
  <c r="KBB10" i="15" l="1"/>
  <c r="JNH5" i="15"/>
  <c r="JNI5" i="15" s="1"/>
  <c r="KBC10" i="15" l="1"/>
  <c r="JNJ5" i="15"/>
  <c r="KBD10" i="15" l="1"/>
  <c r="JNK5" i="15"/>
  <c r="JNL5" i="15" s="1"/>
  <c r="KBE10" i="15" l="1"/>
  <c r="JNM5" i="15"/>
  <c r="JNN5" i="15" s="1"/>
  <c r="JNO5" i="15" s="1"/>
  <c r="KBF10" i="15" l="1"/>
  <c r="KBG10" i="15"/>
  <c r="JNP5" i="15"/>
  <c r="KBH10" i="15" l="1"/>
  <c r="JNQ5" i="15"/>
  <c r="KBI10" i="15" l="1"/>
  <c r="KBJ10" i="15" s="1"/>
  <c r="JNR5" i="15"/>
  <c r="KBK10" i="15" l="1"/>
  <c r="JNS5" i="15"/>
  <c r="KBL10" i="15" l="1"/>
  <c r="KBM10" i="15" s="1"/>
  <c r="JNT5" i="15"/>
  <c r="JNU5" i="15" s="1"/>
  <c r="KBN10" i="15" l="1"/>
  <c r="JNV5" i="15"/>
  <c r="JNW5" i="15" s="1"/>
  <c r="KBO10" i="15" l="1"/>
  <c r="KBP10" i="15" s="1"/>
  <c r="JNX5" i="15"/>
  <c r="KBQ10" i="15" l="1"/>
  <c r="JNY5" i="15"/>
  <c r="KBR10" i="15" l="1"/>
  <c r="JNZ5" i="15"/>
  <c r="JOA5" i="15" s="1"/>
  <c r="KBS10" i="15" l="1"/>
  <c r="JOB5" i="15"/>
  <c r="JOC5" i="15" s="1"/>
  <c r="KBT10" i="15" l="1"/>
  <c r="JOD5" i="15"/>
  <c r="KBU10" i="15" l="1"/>
  <c r="JOE5" i="15"/>
  <c r="KBV10" i="15" l="1"/>
  <c r="JOF5" i="15"/>
  <c r="JOG5" i="15" s="1"/>
  <c r="KBW10" i="15" l="1"/>
  <c r="KBX10" i="15" s="1"/>
  <c r="JOH5" i="15"/>
  <c r="JOI5" i="15" s="1"/>
  <c r="KBY10" i="15" l="1"/>
  <c r="JOJ5" i="15"/>
  <c r="JOK5" i="15" s="1"/>
  <c r="KBZ10" i="15" l="1"/>
  <c r="JOL5" i="15"/>
  <c r="JOM5" i="15" s="1"/>
  <c r="KCA10" i="15" l="1"/>
  <c r="JON5" i="15"/>
  <c r="KCB10" i="15" l="1"/>
  <c r="KCC10" i="15" s="1"/>
  <c r="KCD10" i="15" s="1"/>
  <c r="JOO5" i="15"/>
  <c r="JOP5" i="15" s="1"/>
  <c r="KCE10" i="15" l="1"/>
  <c r="KCF10" i="15" s="1"/>
  <c r="JOQ5" i="15"/>
  <c r="KCG10" i="15" l="1"/>
  <c r="JOR5" i="15"/>
  <c r="KCH10" i="15" l="1"/>
  <c r="JOS5" i="15"/>
  <c r="KCI10" i="15" l="1"/>
  <c r="KCJ10" i="15" s="1"/>
  <c r="JOT5" i="15"/>
  <c r="KCK10" i="15" l="1"/>
  <c r="KCL10" i="15" s="1"/>
  <c r="JOU5" i="15"/>
  <c r="JOV5" i="15" s="1"/>
  <c r="KCM10" i="15" l="1"/>
  <c r="JOW5" i="15"/>
  <c r="KCN10" i="15" l="1"/>
  <c r="JOX5" i="15"/>
  <c r="KCO10" i="15" l="1"/>
  <c r="JOY5" i="15"/>
  <c r="KCP10" i="15" l="1"/>
  <c r="KCQ10" i="15" s="1"/>
  <c r="JOZ5" i="15"/>
  <c r="KCR10" i="15" l="1"/>
  <c r="JPA5" i="15"/>
  <c r="KCS10" i="15" l="1"/>
  <c r="JPB5" i="15"/>
  <c r="KCT10" i="15" l="1"/>
  <c r="KCU10" i="15" s="1"/>
  <c r="JPC5" i="15"/>
  <c r="JPD5" i="15" s="1"/>
  <c r="JPE5" i="15" s="1"/>
  <c r="KCV10" i="15" l="1"/>
  <c r="JPF5" i="15"/>
  <c r="KCW10" i="15" l="1"/>
  <c r="JPG5" i="15"/>
  <c r="JPH5" i="15" s="1"/>
  <c r="KCX10" i="15" l="1"/>
  <c r="JPI5" i="15"/>
  <c r="JPJ5" i="15" s="1"/>
  <c r="KCY10" i="15" l="1"/>
  <c r="JPK5" i="15"/>
  <c r="KCZ10" i="15" l="1"/>
  <c r="KDA10" i="15" s="1"/>
  <c r="JPL5" i="15"/>
  <c r="KDB10" i="15" l="1"/>
  <c r="JPM5" i="15"/>
  <c r="JPN5" i="15" s="1"/>
  <c r="KDC10" i="15" l="1"/>
  <c r="JPO5" i="15"/>
  <c r="JPP5" i="15" s="1"/>
  <c r="KDD10" i="15" l="1"/>
  <c r="JPQ5" i="15"/>
  <c r="JPR5" i="15" s="1"/>
  <c r="JPS5" i="15" s="1"/>
  <c r="KDE10" i="15" l="1"/>
  <c r="JPT5" i="15"/>
  <c r="JPU5" i="15" s="1"/>
  <c r="KDF10" i="15" l="1"/>
  <c r="KDG10" i="15" s="1"/>
  <c r="JPV5" i="15"/>
  <c r="KDH10" i="15" l="1"/>
  <c r="KDI10" i="15" s="1"/>
  <c r="JPW5" i="15"/>
  <c r="KDJ10" i="15" l="1"/>
  <c r="JPX5" i="15"/>
  <c r="JPY5" i="15" s="1"/>
  <c r="KDK10" i="15" l="1"/>
  <c r="JPZ5" i="15"/>
  <c r="JQA5" i="15" s="1"/>
  <c r="KDL10" i="15" l="1"/>
  <c r="KDM10" i="15" s="1"/>
  <c r="JQB5" i="15"/>
  <c r="JQC5" i="15" s="1"/>
  <c r="KDN10" i="15" l="1"/>
  <c r="JQD5" i="15"/>
  <c r="JQE5" i="15" s="1"/>
  <c r="KDO10" i="15" l="1"/>
  <c r="KDP10" i="15" s="1"/>
  <c r="JQF5" i="15"/>
  <c r="KDQ10" i="15" l="1"/>
  <c r="JQG5" i="15"/>
  <c r="JQH5" i="15" s="1"/>
  <c r="JQI5" i="15" s="1"/>
  <c r="KDR10" i="15" l="1"/>
  <c r="KDS10" i="15" s="1"/>
  <c r="JQJ5" i="15"/>
  <c r="JQK5" i="15" s="1"/>
  <c r="KDT10" i="15" l="1"/>
  <c r="KDU10" i="15" s="1"/>
  <c r="JQL5" i="15"/>
  <c r="JQM5" i="15" s="1"/>
  <c r="JQN5" i="15" s="1"/>
  <c r="KDV10" i="15" l="1"/>
  <c r="KDW10" i="15" s="1"/>
  <c r="JQO5" i="15"/>
  <c r="KDX10" i="15" l="1"/>
  <c r="KDY10" i="15" s="1"/>
  <c r="JQP5" i="15"/>
  <c r="JQQ5" i="15" s="1"/>
  <c r="KDZ10" i="15" l="1"/>
  <c r="KEA10" i="15" s="1"/>
  <c r="JQR5" i="15"/>
  <c r="JQS5" i="15" s="1"/>
  <c r="KEB10" i="15" l="1"/>
  <c r="JQT5" i="15"/>
  <c r="JQU5" i="15" s="1"/>
  <c r="JQV5" i="15" s="1"/>
  <c r="KEC10" i="15" l="1"/>
  <c r="JQW5" i="15"/>
  <c r="JQX5" i="15" s="1"/>
  <c r="KED10" i="15" l="1"/>
  <c r="JQY5" i="15"/>
  <c r="JQZ5" i="15" s="1"/>
  <c r="KEE10" i="15" l="1"/>
  <c r="JRA5" i="15"/>
  <c r="JRB5" i="15" s="1"/>
  <c r="KEF10" i="15" l="1"/>
  <c r="KEG10" i="15" s="1"/>
  <c r="JRC5" i="15"/>
  <c r="KEH10" i="15" l="1"/>
  <c r="KEI10" i="15" s="1"/>
  <c r="JRD5" i="15"/>
  <c r="KEJ10" i="15" l="1"/>
  <c r="KEK10" i="15" s="1"/>
  <c r="JRE5" i="15"/>
  <c r="KEL10" i="15" l="1"/>
  <c r="KEM10" i="15" s="1"/>
  <c r="KEN10" i="15" s="1"/>
  <c r="JRF5" i="15"/>
  <c r="KEO10" i="15" l="1"/>
  <c r="KEP10" i="15" s="1"/>
  <c r="JRG5" i="15"/>
  <c r="KEQ10" i="15" l="1"/>
  <c r="KER10" i="15" s="1"/>
  <c r="JRH5" i="15"/>
  <c r="KES10" i="15" l="1"/>
  <c r="KET10" i="15" s="1"/>
  <c r="JRI5" i="15"/>
  <c r="JRJ5" i="15" s="1"/>
  <c r="JRK5" i="15" s="1"/>
  <c r="KEU10" i="15" l="1"/>
  <c r="KEV10" i="15" s="1"/>
  <c r="JRL5" i="15"/>
  <c r="KEW10" i="15" l="1"/>
  <c r="JRM5" i="15"/>
  <c r="KEX10" i="15" l="1"/>
  <c r="KEY10" i="15" s="1"/>
  <c r="JRN5" i="15"/>
  <c r="KEZ10" i="15" l="1"/>
  <c r="KFA10" i="15" s="1"/>
  <c r="JRO5" i="15"/>
  <c r="KFB10" i="15" l="1"/>
  <c r="JRP5" i="15"/>
  <c r="KFC10" i="15" l="1"/>
  <c r="KFD10" i="15" s="1"/>
  <c r="JRQ5" i="15"/>
  <c r="KFE10" i="15" l="1"/>
  <c r="KFF10" i="15" s="1"/>
  <c r="JRR5" i="15"/>
  <c r="JRS5" i="15" s="1"/>
  <c r="KFG10" i="15" l="1"/>
  <c r="KFH10" i="15" s="1"/>
  <c r="KFI10" i="15" s="1"/>
  <c r="JRT5" i="15"/>
  <c r="KFJ10" i="15" l="1"/>
  <c r="JRU5" i="15"/>
  <c r="JRV5" i="15" s="1"/>
  <c r="KFK10" i="15" l="1"/>
  <c r="JRW5" i="15"/>
  <c r="KFL10" i="15" l="1"/>
  <c r="KFM10" i="15" s="1"/>
  <c r="JRX5" i="15"/>
  <c r="KFN10" i="15" l="1"/>
  <c r="JRY5" i="15"/>
  <c r="KFO10" i="15" l="1"/>
  <c r="KFP10" i="15" s="1"/>
  <c r="JRZ5" i="15"/>
  <c r="JSA5" i="15" s="1"/>
  <c r="KFQ10" i="15" l="1"/>
  <c r="KFR10" i="15" s="1"/>
  <c r="JSB5" i="15"/>
  <c r="JSC5" i="15" s="1"/>
  <c r="JSD5" i="15" s="1"/>
  <c r="KFS10" i="15" l="1"/>
  <c r="JSE5" i="15"/>
  <c r="JSF5" i="15" s="1"/>
  <c r="KFT10" i="15" l="1"/>
  <c r="KFU10" i="15" s="1"/>
  <c r="JSG5" i="15"/>
  <c r="JSH5" i="15" s="1"/>
  <c r="KFV10" i="15" l="1"/>
  <c r="KFW10" i="15" s="1"/>
  <c r="JSI5" i="15"/>
  <c r="KFX10" i="15" l="1"/>
  <c r="JSJ5" i="15"/>
  <c r="JSK5" i="15" s="1"/>
  <c r="KFY10" i="15" l="1"/>
  <c r="KFZ10" i="15" s="1"/>
  <c r="JSL5" i="15"/>
  <c r="JSM5" i="15" s="1"/>
  <c r="KGA10" i="15" l="1"/>
  <c r="JSN5" i="15"/>
  <c r="KGB10" i="15" l="1"/>
  <c r="JSO5" i="15"/>
  <c r="JSP5" i="15" s="1"/>
  <c r="KGC10" i="15" l="1"/>
  <c r="JSQ5" i="15"/>
  <c r="JSR5" i="15" s="1"/>
  <c r="KGD10" i="15" l="1"/>
  <c r="JSS5" i="15"/>
  <c r="KGE10" i="15" l="1"/>
  <c r="KGF10" i="15" s="1"/>
  <c r="JST5" i="15"/>
  <c r="KGG10" i="15" l="1"/>
  <c r="KGH10" i="15" s="1"/>
  <c r="JSU5" i="15"/>
  <c r="JSV5" i="15" s="1"/>
  <c r="KGI10" i="15" l="1"/>
  <c r="KGJ10" i="15" s="1"/>
  <c r="JSW5" i="15"/>
  <c r="JSX5" i="15" s="1"/>
  <c r="KGK10" i="15" l="1"/>
  <c r="JSY5" i="15"/>
  <c r="KGL10" i="15" l="1"/>
  <c r="JSZ5" i="15"/>
  <c r="JTA5" i="15" s="1"/>
  <c r="JTB5" i="15" s="1"/>
  <c r="KGM10" i="15" l="1"/>
  <c r="KGN10" i="15" s="1"/>
  <c r="JTC5" i="15"/>
  <c r="JTD5" i="15" s="1"/>
  <c r="KGO10" i="15" l="1"/>
  <c r="KGP10" i="15" s="1"/>
  <c r="JTE5" i="15"/>
  <c r="KGQ10" i="15" l="1"/>
  <c r="JTF5" i="15"/>
  <c r="KGR10" i="15" l="1"/>
  <c r="KGS10" i="15" s="1"/>
  <c r="JTG5" i="15"/>
  <c r="KGT10" i="15" l="1"/>
  <c r="JTH5" i="15"/>
  <c r="KGU10" i="15" l="1"/>
  <c r="KGV10" i="15" s="1"/>
  <c r="JTI5" i="15"/>
  <c r="KGW10" i="15" l="1"/>
  <c r="KGX10" i="15" s="1"/>
  <c r="KGY10" i="15" s="1"/>
  <c r="JTJ5" i="15"/>
  <c r="KGZ10" i="15" l="1"/>
  <c r="JTK5" i="15"/>
  <c r="KHA10" i="15" l="1"/>
  <c r="JTL5" i="15"/>
  <c r="KHB10" i="15" l="1"/>
  <c r="JTM5" i="15"/>
  <c r="KHC10" i="15" l="1"/>
  <c r="JTN5" i="15"/>
  <c r="KHD10" i="15" l="1"/>
  <c r="KHE10" i="15" s="1"/>
  <c r="JTO5" i="15"/>
  <c r="JTP5" i="15" s="1"/>
  <c r="KHF10" i="15" l="1"/>
  <c r="KHG10" i="15" s="1"/>
  <c r="JTQ5" i="15"/>
  <c r="JTR5" i="15" s="1"/>
  <c r="KHH10" i="15" l="1"/>
  <c r="JTS5" i="15"/>
  <c r="KHI10" i="15" l="1"/>
  <c r="KHJ10" i="15" s="1"/>
  <c r="JTT5" i="15"/>
  <c r="KHK10" i="15" l="1"/>
  <c r="JTU5" i="15"/>
  <c r="KHL10" i="15" l="1"/>
  <c r="JTV5" i="15"/>
  <c r="KHM10" i="15" l="1"/>
  <c r="JTW5" i="15"/>
  <c r="KHN10" i="15" l="1"/>
  <c r="JTX5" i="15"/>
  <c r="KHO10" i="15" l="1"/>
  <c r="KHP10" i="15" s="1"/>
  <c r="JTY5" i="15"/>
  <c r="KHQ10" i="15" l="1"/>
  <c r="KHR10" i="15" s="1"/>
  <c r="JTZ5" i="15"/>
  <c r="KHS10" i="15" l="1"/>
  <c r="JUA5" i="15"/>
  <c r="JUB5" i="15" s="1"/>
  <c r="KHT10" i="15" l="1"/>
  <c r="KHU10" i="15" s="1"/>
  <c r="JUC5" i="15"/>
  <c r="KHV10" i="15" l="1"/>
  <c r="KHW10" i="15" s="1"/>
  <c r="JUD5" i="15"/>
  <c r="KHX10" i="15" l="1"/>
  <c r="KHY10" i="15" s="1"/>
  <c r="JUE5" i="15"/>
  <c r="JUF5" i="15" s="1"/>
  <c r="KHZ10" i="15" l="1"/>
  <c r="JUG5" i="15"/>
  <c r="JUH5" i="15" s="1"/>
  <c r="KIA10" i="15" l="1"/>
  <c r="JUI5" i="15"/>
  <c r="JUJ5" i="15" s="1"/>
  <c r="KIB10" i="15" l="1"/>
  <c r="JUK5" i="15"/>
  <c r="JUL5" i="15" s="1"/>
  <c r="KIC10" i="15" l="1"/>
  <c r="JUM5" i="15"/>
  <c r="KID10" i="15" l="1"/>
  <c r="KIE10" i="15" s="1"/>
  <c r="JUN5" i="15"/>
  <c r="JUO5" i="15" s="1"/>
  <c r="KIF10" i="15" l="1"/>
  <c r="JUP5" i="15"/>
  <c r="KIG10" i="15" l="1"/>
  <c r="KIH10" i="15" s="1"/>
  <c r="JUQ5" i="15"/>
  <c r="KII10" i="15" l="1"/>
  <c r="JUR5" i="15"/>
  <c r="KIJ10" i="15" l="1"/>
  <c r="KIK10" i="15" s="1"/>
  <c r="JUS5" i="15"/>
  <c r="KIL10" i="15" l="1"/>
  <c r="JUT5" i="15"/>
  <c r="KIM10" i="15" l="1"/>
  <c r="KIN10" i="15" s="1"/>
  <c r="JUU5" i="15"/>
  <c r="KIO10" i="15" l="1"/>
  <c r="JUV5" i="15"/>
  <c r="KIP10" i="15" l="1"/>
  <c r="KIQ10" i="15" s="1"/>
  <c r="JUW5" i="15"/>
  <c r="KIR10" i="15" l="1"/>
  <c r="KIS10" i="15" s="1"/>
  <c r="JUX5" i="15"/>
  <c r="JUY5" i="15" s="1"/>
  <c r="KIT10" i="15" l="1"/>
  <c r="JUZ5" i="15"/>
  <c r="JVA5" i="15" s="1"/>
  <c r="KIU10" i="15" l="1"/>
  <c r="KIV10" i="15" s="1"/>
  <c r="JVB5" i="15"/>
  <c r="JVC5" i="15" s="1"/>
  <c r="KIW10" i="15" l="1"/>
  <c r="JVD5" i="15"/>
  <c r="JVE5" i="15" s="1"/>
  <c r="KIX10" i="15" l="1"/>
  <c r="JVF5" i="15"/>
  <c r="KIY10" i="15" l="1"/>
  <c r="KIZ10" i="15" s="1"/>
  <c r="JVG5" i="15"/>
  <c r="JVH5" i="15" s="1"/>
  <c r="KJA10" i="15" l="1"/>
  <c r="KJB10" i="15" s="1"/>
  <c r="JVI5" i="15"/>
  <c r="JVJ5" i="15" s="1"/>
  <c r="JVK5" i="15" s="1"/>
  <c r="JVL5" i="15" s="1"/>
  <c r="KJC10" i="15" l="1"/>
  <c r="JVM5" i="15"/>
  <c r="JVN5" i="15" s="1"/>
  <c r="KJD10" i="15" l="1"/>
  <c r="JVO5" i="15"/>
  <c r="KJE10" i="15" l="1"/>
  <c r="JVP5" i="15"/>
  <c r="KJF10" i="15" l="1"/>
  <c r="JVQ5" i="15"/>
  <c r="KJG10" i="15" l="1"/>
  <c r="KJH10" i="15" s="1"/>
  <c r="KJI10" i="15" s="1"/>
  <c r="JVR5" i="15"/>
  <c r="JVS5" i="15" s="1"/>
  <c r="KJJ10" i="15" l="1"/>
  <c r="KJK10" i="15" s="1"/>
  <c r="JVT5" i="15"/>
  <c r="KJL10" i="15" l="1"/>
  <c r="JVU5" i="15"/>
  <c r="KJM10" i="15" l="1"/>
  <c r="KJN10" i="15" s="1"/>
  <c r="JVV5" i="15"/>
  <c r="JVW5" i="15" s="1"/>
  <c r="KJO10" i="15" l="1"/>
  <c r="KJP10" i="15" s="1"/>
  <c r="JVX5" i="15"/>
  <c r="KJQ10" i="15" l="1"/>
  <c r="JVY5" i="15"/>
  <c r="JVZ5" i="15" s="1"/>
  <c r="KJR10" i="15" l="1"/>
  <c r="KJS10" i="15" s="1"/>
  <c r="KJT10" i="15" s="1"/>
  <c r="JWA5" i="15"/>
  <c r="KJU10" i="15" l="1"/>
  <c r="JWB5" i="15"/>
  <c r="KJV10" i="15" l="1"/>
  <c r="JWC5" i="15"/>
  <c r="KJW10" i="15" l="1"/>
  <c r="JWD5" i="15"/>
  <c r="KJX10" i="15" l="1"/>
  <c r="JWE5" i="15"/>
  <c r="KJY10" i="15" l="1"/>
  <c r="JWF5" i="15"/>
  <c r="JWG5" i="15" s="1"/>
  <c r="KJZ10" i="15" l="1"/>
  <c r="KKA10" i="15"/>
  <c r="JWH5" i="15"/>
  <c r="KKB10" i="15" l="1"/>
  <c r="KKC10" i="15" s="1"/>
  <c r="JWI5" i="15"/>
  <c r="JWJ5" i="15" s="1"/>
  <c r="KKD10" i="15" l="1"/>
  <c r="JWK5" i="15"/>
  <c r="KKE10" i="15" l="1"/>
  <c r="JWL5" i="15"/>
  <c r="KKF10" i="15" l="1"/>
  <c r="JWM5" i="15"/>
  <c r="KKG10" i="15" l="1"/>
  <c r="JWN5" i="15"/>
  <c r="JWO5" i="15" s="1"/>
  <c r="KKH10" i="15" l="1"/>
  <c r="JWP5" i="15"/>
  <c r="JWQ5" i="15" s="1"/>
  <c r="KKI10" i="15" l="1"/>
  <c r="KKJ10" i="15" s="1"/>
  <c r="JWR5" i="15"/>
  <c r="JWS5" i="15" s="1"/>
  <c r="JWT5" i="15" s="1"/>
  <c r="KKK10" i="15" l="1"/>
  <c r="JWU5" i="15"/>
  <c r="KKL10" i="15" l="1"/>
  <c r="JWV5" i="15"/>
  <c r="JWW5" i="15" s="1"/>
  <c r="KKM10" i="15" l="1"/>
  <c r="KKN10" i="15" s="1"/>
  <c r="JWX5" i="15"/>
  <c r="JWY5" i="15" s="1"/>
  <c r="KKO10" i="15" l="1"/>
  <c r="KKP10" i="15"/>
  <c r="JWZ5" i="15"/>
  <c r="JXA5" i="15" s="1"/>
  <c r="KKQ10" i="15" l="1"/>
  <c r="KKR10" i="15" s="1"/>
  <c r="JXB5" i="15"/>
  <c r="JXC5" i="15" s="1"/>
  <c r="JXD5" i="15" s="1"/>
  <c r="KKS10" i="15" l="1"/>
  <c r="JXE5" i="15"/>
  <c r="KKT10" i="15" l="1"/>
  <c r="JXF5" i="15"/>
  <c r="KKU10" i="15" l="1"/>
  <c r="KKV10" i="15" s="1"/>
  <c r="JXG5" i="15"/>
  <c r="KKW10" i="15" l="1"/>
  <c r="KKX10" i="15" s="1"/>
  <c r="JXH5" i="15"/>
  <c r="KKY10" i="15" l="1"/>
  <c r="KKZ10" i="15" s="1"/>
  <c r="JXI5" i="15"/>
  <c r="KLA10" i="15" l="1"/>
  <c r="KLB10" i="15" s="1"/>
  <c r="JXJ5" i="15"/>
  <c r="JXK5" i="15" s="1"/>
  <c r="KLC10" i="15" l="1"/>
  <c r="JXL5" i="15"/>
  <c r="JXM5" i="15" s="1"/>
  <c r="KLD10" i="15" l="1"/>
  <c r="KLE10" i="15" s="1"/>
  <c r="JXN5" i="15"/>
  <c r="JXO5" i="15" s="1"/>
  <c r="JXP5" i="15" s="1"/>
  <c r="KLF10" i="15" l="1"/>
  <c r="JXQ5" i="15"/>
  <c r="KLG10" i="15" l="1"/>
  <c r="JXR5" i="15"/>
  <c r="KLH10" i="15" l="1"/>
  <c r="JXS5" i="15"/>
  <c r="KLI10" i="15" l="1"/>
  <c r="KLJ10" i="15" s="1"/>
  <c r="JXT5" i="15"/>
  <c r="KLK10" i="15" l="1"/>
  <c r="JXU5" i="15"/>
  <c r="JXV5" i="15" s="1"/>
  <c r="KLL10" i="15" l="1"/>
  <c r="JXW5" i="15"/>
  <c r="JXX5" i="15" s="1"/>
  <c r="KLM10" i="15" l="1"/>
  <c r="KLN10" i="15" s="1"/>
  <c r="JXY5" i="15"/>
  <c r="JXZ5" i="15" s="1"/>
  <c r="KLO10" i="15" l="1"/>
  <c r="KLP10" i="15" s="1"/>
  <c r="JYA5" i="15"/>
  <c r="JYB5" i="15" s="1"/>
  <c r="KLQ10" i="15" l="1"/>
  <c r="JYC5" i="15"/>
  <c r="KLR10" i="15" l="1"/>
  <c r="JYD5" i="15"/>
  <c r="KLS10" i="15" l="1"/>
  <c r="JYE5" i="15"/>
  <c r="JYF5" i="15" s="1"/>
  <c r="KLT10" i="15" l="1"/>
  <c r="KLU10" i="15" s="1"/>
  <c r="JYG5" i="15"/>
  <c r="JYH5" i="15" s="1"/>
  <c r="KLV10" i="15" l="1"/>
  <c r="JYI5" i="15"/>
  <c r="JYJ5" i="15" s="1"/>
  <c r="KLW10" i="15" l="1"/>
  <c r="JYK5" i="15"/>
  <c r="KLX10" i="15" l="1"/>
  <c r="KLY10" i="15" s="1"/>
  <c r="JYL5" i="15"/>
  <c r="KLZ10" i="15" l="1"/>
  <c r="JYM5" i="15"/>
  <c r="KMA10" i="15" l="1"/>
  <c r="KMB10" i="15" s="1"/>
  <c r="JYN5" i="15"/>
  <c r="KMC10" i="15" l="1"/>
  <c r="JYO5" i="15"/>
  <c r="JYP5" i="15" s="1"/>
  <c r="KMD10" i="15" l="1"/>
  <c r="KME10" i="15" s="1"/>
  <c r="JYQ5" i="15"/>
  <c r="JYR5" i="15" s="1"/>
  <c r="KMF10" i="15" l="1"/>
  <c r="JYS5" i="15"/>
  <c r="JYT5" i="15" s="1"/>
  <c r="JYU5" i="15" s="1"/>
  <c r="JYV5" i="15" s="1"/>
  <c r="KMG10" i="15" l="1"/>
  <c r="KMH10" i="15" s="1"/>
  <c r="JYW5" i="15"/>
  <c r="JYX5" i="15" s="1"/>
  <c r="JYY5" i="15" s="1"/>
  <c r="KMI10" i="15" l="1"/>
  <c r="KMJ10" i="15" s="1"/>
  <c r="JYZ5" i="15"/>
  <c r="JZA5" i="15" s="1"/>
  <c r="JZB5" i="15" s="1"/>
  <c r="KMK10" i="15" l="1"/>
  <c r="JZC5" i="15"/>
  <c r="JZD5" i="15" s="1"/>
  <c r="KML10" i="15" l="1"/>
  <c r="JZE5" i="15"/>
  <c r="JZF5" i="15" s="1"/>
  <c r="JZG5" i="15" s="1"/>
  <c r="KMM10" i="15" l="1"/>
  <c r="JZH5" i="15"/>
  <c r="KMN10" i="15" l="1"/>
  <c r="KMO10" i="15" s="1"/>
  <c r="JZI5" i="15"/>
  <c r="JZJ5" i="15" s="1"/>
  <c r="KMP10" i="15" l="1"/>
  <c r="JZK5" i="15"/>
  <c r="JZL5" i="15" s="1"/>
  <c r="KMQ10" i="15" l="1"/>
  <c r="JZM5" i="15"/>
  <c r="JZN5" i="15" s="1"/>
  <c r="KMR10" i="15" l="1"/>
  <c r="KMS10" i="15" s="1"/>
  <c r="JZO5" i="15"/>
  <c r="JZP5" i="15" s="1"/>
  <c r="KMT10" i="15" l="1"/>
  <c r="JZQ5" i="15"/>
  <c r="KMU10" i="15" l="1"/>
  <c r="KMV10" i="15" s="1"/>
  <c r="JZR5" i="15"/>
  <c r="KMW10" i="15" l="1"/>
  <c r="KMX10" i="15" s="1"/>
  <c r="JZS5" i="15"/>
  <c r="KMY10" i="15" l="1"/>
  <c r="KMZ10" i="15" s="1"/>
  <c r="JZT5" i="15"/>
  <c r="KNA10" i="15" l="1"/>
  <c r="JZU5" i="15"/>
  <c r="KNB10" i="15" l="1"/>
  <c r="KNC10" i="15" s="1"/>
  <c r="KND10" i="15" s="1"/>
  <c r="JZV5" i="15"/>
  <c r="JZW5" i="15" s="1"/>
  <c r="KNE10" i="15" l="1"/>
  <c r="JZX5" i="15"/>
  <c r="JZY5" i="15" s="1"/>
  <c r="KNF10" i="15" l="1"/>
  <c r="JZZ5" i="15"/>
  <c r="KAA5" i="15" s="1"/>
  <c r="KAB5" i="15" s="1"/>
  <c r="KNG10" i="15" l="1"/>
  <c r="KNH10" i="15" s="1"/>
  <c r="KAC5" i="15"/>
  <c r="KNI10" i="15" l="1"/>
  <c r="KAD5" i="15"/>
  <c r="KNJ10" i="15" l="1"/>
  <c r="KAE5" i="15"/>
  <c r="KAF5" i="15" s="1"/>
  <c r="KNK10" i="15" l="1"/>
  <c r="KAG5" i="15"/>
  <c r="KAH5" i="15" s="1"/>
  <c r="KNL10" i="15" l="1"/>
  <c r="KNM10" i="15" s="1"/>
  <c r="KAI5" i="15"/>
  <c r="KAJ5" i="15" s="1"/>
  <c r="KNN10" i="15" l="1"/>
  <c r="KNO10" i="15" s="1"/>
  <c r="KAK5" i="15"/>
  <c r="KAL5" i="15" s="1"/>
  <c r="KNP10" i="15" l="1"/>
  <c r="KAM5" i="15"/>
  <c r="KAN5" i="15" s="1"/>
  <c r="KNQ10" i="15" l="1"/>
  <c r="KAO5" i="15"/>
  <c r="KNR10" i="15" l="1"/>
  <c r="KAP5" i="15"/>
  <c r="KAQ5" i="15" s="1"/>
  <c r="KNS10" i="15" l="1"/>
  <c r="KAR5" i="15"/>
  <c r="KAS5" i="15" s="1"/>
  <c r="KAT5" i="15" s="1"/>
  <c r="KNT10" i="15" l="1"/>
  <c r="KAU5" i="15"/>
  <c r="KNU10" i="15" l="1"/>
  <c r="KAV5" i="15"/>
  <c r="KAW5" i="15" s="1"/>
  <c r="KNV10" i="15" l="1"/>
  <c r="KAX5" i="15"/>
  <c r="KAY5" i="15" s="1"/>
  <c r="KNW10" i="15" l="1"/>
  <c r="KAZ5" i="15"/>
  <c r="KNX10" i="15" l="1"/>
  <c r="KBA5" i="15"/>
  <c r="KBB5" i="15" s="1"/>
  <c r="KNY10" i="15" l="1"/>
  <c r="KBC5" i="15"/>
  <c r="KBD5" i="15" s="1"/>
  <c r="KNZ10" i="15" l="1"/>
  <c r="KBE5" i="15"/>
  <c r="KBF5" i="15" s="1"/>
  <c r="KOA10" i="15" l="1"/>
  <c r="KOB10" i="15" s="1"/>
  <c r="KBG5" i="15"/>
  <c r="KBH5" i="15" s="1"/>
  <c r="KBI5" i="15" s="1"/>
  <c r="KOC10" i="15" l="1"/>
  <c r="KOD10" i="15" s="1"/>
  <c r="KBJ5" i="15"/>
  <c r="KBK5" i="15" s="1"/>
  <c r="KOE10" i="15" l="1"/>
  <c r="KOF10" i="15" s="1"/>
  <c r="KBL5" i="15"/>
  <c r="KBM5" i="15" s="1"/>
  <c r="KOG10" i="15" l="1"/>
  <c r="KBN5" i="15"/>
  <c r="KOH10" i="15" l="1"/>
  <c r="KOI10" i="15" s="1"/>
  <c r="KBO5" i="15"/>
  <c r="KOJ10" i="15" l="1"/>
  <c r="KBP5" i="15"/>
  <c r="KOK10" i="15" l="1"/>
  <c r="KOL10" i="15" s="1"/>
  <c r="KBQ5" i="15"/>
  <c r="KOM10" i="15" l="1"/>
  <c r="KON10" i="15" s="1"/>
  <c r="KOO10" i="15" s="1"/>
  <c r="KBR5" i="15"/>
  <c r="KBS5" i="15" s="1"/>
  <c r="KOP10" i="15" l="1"/>
  <c r="KBT5" i="15"/>
  <c r="KOQ10" i="15" l="1"/>
  <c r="KBU5" i="15"/>
  <c r="KBV5" i="15" s="1"/>
  <c r="KOR10" i="15" l="1"/>
  <c r="KBW5" i="15"/>
  <c r="KOS10" i="15" l="1"/>
  <c r="KOT10" i="15" s="1"/>
  <c r="KBX5" i="15"/>
  <c r="KBY5" i="15" s="1"/>
  <c r="KOU10" i="15" l="1"/>
  <c r="KOV10" i="15" s="1"/>
  <c r="KBZ5" i="15"/>
  <c r="KOW10" i="15" l="1"/>
  <c r="KCA5" i="15"/>
  <c r="KOX10" i="15" l="1"/>
  <c r="KCB5" i="15"/>
  <c r="KOY10" i="15" l="1"/>
  <c r="KOZ10" i="15" s="1"/>
  <c r="KCC5" i="15"/>
  <c r="KCD5" i="15" s="1"/>
  <c r="KPA10" i="15" l="1"/>
  <c r="KPB10" i="15" s="1"/>
  <c r="KCE5" i="15"/>
  <c r="KCF5" i="15" s="1"/>
  <c r="KPC10" i="15" l="1"/>
  <c r="KCG5" i="15"/>
  <c r="KCH5" i="15" s="1"/>
  <c r="KPD10" i="15" l="1"/>
  <c r="KCI5" i="15"/>
  <c r="KPE10" i="15" l="1"/>
  <c r="KPF10" i="15" s="1"/>
  <c r="KCJ5" i="15"/>
  <c r="KPG10" i="15" l="1"/>
  <c r="KPH10" i="15" s="1"/>
  <c r="KPI10" i="15" s="1"/>
  <c r="KCK5" i="15"/>
  <c r="KCL5" i="15" s="1"/>
  <c r="KPJ10" i="15" l="1"/>
  <c r="KCM5" i="15"/>
  <c r="KPK10" i="15" l="1"/>
  <c r="KPL10" i="15" s="1"/>
  <c r="KCN5" i="15"/>
  <c r="KPM10" i="15" l="1"/>
  <c r="KPN10" i="15" s="1"/>
  <c r="KCO5" i="15"/>
  <c r="KCP5" i="15" s="1"/>
  <c r="KPO10" i="15" l="1"/>
  <c r="KCQ5" i="15"/>
  <c r="KCR5" i="15" s="1"/>
  <c r="KPP10" i="15" l="1"/>
  <c r="KPQ10" i="15" s="1"/>
  <c r="KCS5" i="15"/>
  <c r="KPR10" i="15" l="1"/>
  <c r="KCT5" i="15"/>
  <c r="KPS10" i="15" l="1"/>
  <c r="KCU5" i="15"/>
  <c r="KPT10" i="15" l="1"/>
  <c r="KCV5" i="15"/>
  <c r="KPU10" i="15" l="1"/>
  <c r="KCW5" i="15"/>
  <c r="KPV10" i="15" l="1"/>
  <c r="KCX5" i="15"/>
  <c r="KPW10" i="15" l="1"/>
  <c r="KCY5" i="15"/>
  <c r="KCZ5" i="15" s="1"/>
  <c r="KDA5" i="15" s="1"/>
  <c r="KPX10" i="15" l="1"/>
  <c r="KDB5" i="15"/>
  <c r="KDC5" i="15" s="1"/>
  <c r="KPY10" i="15" l="1"/>
  <c r="KDD5" i="15"/>
  <c r="KDE5" i="15" s="1"/>
  <c r="KPZ10" i="15" l="1"/>
  <c r="KDF5" i="15"/>
  <c r="KQA10" i="15" l="1"/>
  <c r="KQB10" i="15" s="1"/>
  <c r="KDG5" i="15"/>
  <c r="KDH5" i="15" s="1"/>
  <c r="KQC10" i="15" l="1"/>
  <c r="KQD10" i="15" s="1"/>
  <c r="KDI5" i="15"/>
  <c r="KQE10" i="15" l="1"/>
  <c r="KDJ5" i="15"/>
  <c r="KQF10" i="15" l="1"/>
  <c r="KDK5" i="15"/>
  <c r="KDL5" i="15" s="1"/>
  <c r="KDM5" i="15" s="1"/>
  <c r="KDN5" i="15" s="1"/>
  <c r="KQG10" i="15" l="1"/>
  <c r="KQH10" i="15" s="1"/>
  <c r="KDO5" i="15"/>
  <c r="KQI10" i="15" l="1"/>
  <c r="KDP5" i="15"/>
  <c r="KQJ10" i="15" l="1"/>
  <c r="KDQ5" i="15"/>
  <c r="KQK10" i="15" l="1"/>
  <c r="KDR5" i="15"/>
  <c r="KDS5" i="15" s="1"/>
  <c r="KDT5" i="15" s="1"/>
  <c r="KQL10" i="15" l="1"/>
  <c r="KDU5" i="15"/>
  <c r="KDV5" i="15" s="1"/>
  <c r="KQM10" i="15" l="1"/>
  <c r="KDW5" i="15"/>
  <c r="KDX5" i="15" s="1"/>
  <c r="KQN10" i="15" l="1"/>
  <c r="KDY5" i="15"/>
  <c r="KQO10" i="15" l="1"/>
  <c r="KDZ5" i="15"/>
  <c r="KQP10" i="15" l="1"/>
  <c r="KEA5" i="15"/>
  <c r="KQQ10" i="15" l="1"/>
  <c r="KEB5" i="15"/>
  <c r="KQR10" i="15" l="1"/>
  <c r="KEC5" i="15"/>
  <c r="KQS10" i="15" l="1"/>
  <c r="KQT10" i="15" s="1"/>
  <c r="KED5" i="15"/>
  <c r="KQU10" i="15" l="1"/>
  <c r="KEE5" i="15"/>
  <c r="KQV10" i="15" l="1"/>
  <c r="KEF5" i="15"/>
  <c r="KQW10" i="15" l="1"/>
  <c r="KEG5" i="15"/>
  <c r="KQX10" i="15" l="1"/>
  <c r="KQY10" i="15" s="1"/>
  <c r="KEH5" i="15"/>
  <c r="KEI5" i="15" s="1"/>
  <c r="KQZ10" i="15" l="1"/>
  <c r="KRA10" i="15" s="1"/>
  <c r="KEJ5" i="15"/>
  <c r="KRB10" i="15" l="1"/>
  <c r="KRC10" i="15" s="1"/>
  <c r="KRD10" i="15" s="1"/>
  <c r="KEK5" i="15"/>
  <c r="KEL5" i="15" s="1"/>
  <c r="KRE10" i="15" l="1"/>
  <c r="KEM5" i="15"/>
  <c r="KEN5" i="15" s="1"/>
  <c r="KRF10" i="15" l="1"/>
  <c r="KEO5" i="15"/>
  <c r="KRG10" i="15" l="1"/>
  <c r="KEP5" i="15"/>
  <c r="KRH10" i="15" l="1"/>
  <c r="KRI10" i="15" s="1"/>
  <c r="KEQ5" i="15"/>
  <c r="KER5" i="15" s="1"/>
  <c r="KRJ10" i="15" l="1"/>
  <c r="KES5" i="15"/>
  <c r="KET5" i="15" s="1"/>
  <c r="KRK10" i="15" l="1"/>
  <c r="KRL10" i="15" s="1"/>
  <c r="KEU5" i="15"/>
  <c r="KEV5" i="15" s="1"/>
  <c r="KRM10" i="15" l="1"/>
  <c r="KRN10" i="15" s="1"/>
  <c r="KEW5" i="15"/>
  <c r="KEX5" i="15" s="1"/>
  <c r="KEY5" i="15" s="1"/>
  <c r="KRO10" i="15" l="1"/>
  <c r="KEZ5" i="15"/>
  <c r="KRP10" i="15" l="1"/>
  <c r="KFA5" i="15"/>
  <c r="KFB5" i="15" s="1"/>
  <c r="KRQ10" i="15" l="1"/>
  <c r="KFC5" i="15"/>
  <c r="KRR10" i="15" l="1"/>
  <c r="KRS10" i="15" s="1"/>
  <c r="KFD5" i="15"/>
  <c r="KRT10" i="15" l="1"/>
  <c r="KFE5" i="15"/>
  <c r="KFF5" i="15" s="1"/>
  <c r="KRU10" i="15" l="1"/>
  <c r="KFG5" i="15"/>
  <c r="KFH5" i="15" s="1"/>
  <c r="KRV10" i="15" l="1"/>
  <c r="KRW10" i="15" s="1"/>
  <c r="KFI5" i="15"/>
  <c r="KFJ5" i="15" s="1"/>
  <c r="KRX10" i="15" l="1"/>
  <c r="KFK5" i="15"/>
  <c r="KFL5" i="15" s="1"/>
  <c r="KRY10" i="15" l="1"/>
  <c r="KFM5" i="15"/>
  <c r="KFN5" i="15" s="1"/>
  <c r="KFO5" i="15" s="1"/>
  <c r="KRZ10" i="15" l="1"/>
  <c r="KSA10" i="15" s="1"/>
  <c r="KFP5" i="15"/>
  <c r="KFQ5" i="15" s="1"/>
  <c r="KSB10" i="15" l="1"/>
  <c r="KFR5" i="15"/>
  <c r="KFS5" i="15" s="1"/>
  <c r="KFT5" i="15" s="1"/>
  <c r="KSC10" i="15" l="1"/>
  <c r="KFU5" i="15"/>
  <c r="KFV5" i="15" s="1"/>
  <c r="KSD10" i="15" l="1"/>
  <c r="KFW5" i="15"/>
  <c r="KFX5" i="15" s="1"/>
  <c r="KSE10" i="15" l="1"/>
  <c r="KSF10" i="15" s="1"/>
  <c r="KFY5" i="15"/>
  <c r="KFZ5" i="15" s="1"/>
  <c r="KSG10" i="15" l="1"/>
  <c r="KGA5" i="15"/>
  <c r="KGB5" i="15" s="1"/>
  <c r="KGC5" i="15" s="1"/>
  <c r="KSH10" i="15" l="1"/>
  <c r="KSI10" i="15" s="1"/>
  <c r="KGD5" i="15"/>
  <c r="KGE5" i="15" s="1"/>
  <c r="KGF5" i="15" s="1"/>
  <c r="KSJ10" i="15" l="1"/>
  <c r="KGG5" i="15"/>
  <c r="KGH5" i="15" s="1"/>
  <c r="KSK10" i="15" l="1"/>
  <c r="KSL10" i="15" s="1"/>
  <c r="KGI5" i="15"/>
  <c r="KGJ5" i="15" s="1"/>
  <c r="KSM10" i="15" l="1"/>
  <c r="KGK5" i="15"/>
  <c r="KGL5" i="15" s="1"/>
  <c r="KSN10" i="15" l="1"/>
  <c r="KGM5" i="15"/>
  <c r="KGN5" i="15" s="1"/>
  <c r="KSO10" i="15" l="1"/>
  <c r="KGO5" i="15"/>
  <c r="KSP10" i="15" l="1"/>
  <c r="KGP5" i="15"/>
  <c r="KGQ5" i="15" s="1"/>
  <c r="KSQ10" i="15" l="1"/>
  <c r="KGR5" i="15"/>
  <c r="KGS5" i="15" s="1"/>
  <c r="KGT5" i="15" s="1"/>
  <c r="KGU5" i="15" s="1"/>
  <c r="KSR10" i="15" l="1"/>
  <c r="KGV5" i="15"/>
  <c r="KGW5" i="15" s="1"/>
  <c r="KSS10" i="15" l="1"/>
  <c r="KGX5" i="15"/>
  <c r="KST10" i="15" l="1"/>
  <c r="KGY5" i="15"/>
  <c r="KSU10" i="15" l="1"/>
  <c r="KGZ5" i="15"/>
  <c r="KSV10" i="15" l="1"/>
  <c r="KHA5" i="15"/>
  <c r="KHB5" i="15" s="1"/>
  <c r="KSW10" i="15" l="1"/>
  <c r="KSX10" i="15" s="1"/>
  <c r="KHC5" i="15"/>
  <c r="KSY10" i="15" l="1"/>
  <c r="KSZ10" i="15" s="1"/>
  <c r="KHD5" i="15"/>
  <c r="KHE5" i="15" s="1"/>
  <c r="KTA10" i="15" l="1"/>
  <c r="KTB10" i="15" s="1"/>
  <c r="KHF5" i="15"/>
  <c r="KTC10" i="15" l="1"/>
  <c r="KHG5" i="15"/>
  <c r="KTD10" i="15" l="1"/>
  <c r="KTE10" i="15" s="1"/>
  <c r="KHH5" i="15"/>
  <c r="KTF10" i="15" l="1"/>
  <c r="KHI5" i="15"/>
  <c r="KTG10" i="15" l="1"/>
  <c r="KTH10" i="15" s="1"/>
  <c r="KHJ5" i="15"/>
  <c r="KTI10" i="15" l="1"/>
  <c r="KTJ10" i="15" s="1"/>
  <c r="KHK5" i="15"/>
  <c r="KTK10" i="15" l="1"/>
  <c r="KHL5" i="15"/>
  <c r="KHM5" i="15" s="1"/>
  <c r="KHN5" i="15" s="1"/>
  <c r="KTL10" i="15" l="1"/>
  <c r="KTM10" i="15" s="1"/>
  <c r="KHO5" i="15"/>
  <c r="KTN10" i="15" l="1"/>
  <c r="KTO10" i="15" s="1"/>
  <c r="KHP5" i="15"/>
  <c r="KTP10" i="15" l="1"/>
  <c r="KTQ10" i="15" s="1"/>
  <c r="KHQ5" i="15"/>
  <c r="KTR10" i="15" l="1"/>
  <c r="KTS10" i="15" s="1"/>
  <c r="KHR5" i="15"/>
  <c r="KTT10" i="15" l="1"/>
  <c r="KHS5" i="15"/>
  <c r="KHT5" i="15" s="1"/>
  <c r="KHU5" i="15" s="1"/>
  <c r="KTU10" i="15" l="1"/>
  <c r="KHV5" i="15"/>
  <c r="KTV10" i="15" l="1"/>
  <c r="KTW10" i="15" s="1"/>
  <c r="KHW5" i="15"/>
  <c r="KHX5" i="15" s="1"/>
  <c r="KTX10" i="15" l="1"/>
  <c r="KTY10" i="15" s="1"/>
  <c r="KHY5" i="15"/>
  <c r="KTZ10" i="15" l="1"/>
  <c r="KHZ5" i="15"/>
  <c r="KUA10" i="15" l="1"/>
  <c r="KIA5" i="15"/>
  <c r="KUB10" i="15" l="1"/>
  <c r="KIB5" i="15"/>
  <c r="KUC10" i="15" l="1"/>
  <c r="KUD10" i="15" s="1"/>
  <c r="KIC5" i="15"/>
  <c r="KUE10" i="15" l="1"/>
  <c r="KID5" i="15"/>
  <c r="KIE5" i="15" s="1"/>
  <c r="KIF5" i="15" s="1"/>
  <c r="KUF10" i="15" l="1"/>
  <c r="KUG10" i="15" s="1"/>
  <c r="KIG5" i="15"/>
  <c r="KUH10" i="15" l="1"/>
  <c r="KIH5" i="15"/>
  <c r="KUI10" i="15" l="1"/>
  <c r="KII5" i="15"/>
  <c r="KUJ10" i="15" l="1"/>
  <c r="KIJ5" i="15"/>
  <c r="KUK10" i="15" l="1"/>
  <c r="KIK5" i="15"/>
  <c r="KUL10" i="15" l="1"/>
  <c r="KUM10" i="15" s="1"/>
  <c r="KIL5" i="15"/>
  <c r="KUN10" i="15" l="1"/>
  <c r="KUO10" i="15" s="1"/>
  <c r="KUP10" i="15" s="1"/>
  <c r="KIM5" i="15"/>
  <c r="KIN5" i="15" s="1"/>
  <c r="KUQ10" i="15" l="1"/>
  <c r="KIO5" i="15"/>
  <c r="KIP5" i="15" s="1"/>
  <c r="KUR10" i="15" l="1"/>
  <c r="KIQ5" i="15"/>
  <c r="KUS10" i="15" l="1"/>
  <c r="KIR5" i="15"/>
  <c r="KUT10" i="15" l="1"/>
  <c r="KIS5" i="15"/>
  <c r="KUU10" i="15" l="1"/>
  <c r="KIT5" i="15"/>
  <c r="KUV10" i="15" l="1"/>
  <c r="KIU5" i="15"/>
  <c r="KIV5" i="15" s="1"/>
  <c r="KUW10" i="15" l="1"/>
  <c r="KIW5" i="15"/>
  <c r="KIX5" i="15" s="1"/>
  <c r="KUX10" i="15" l="1"/>
  <c r="KIY5" i="15"/>
  <c r="KUY10" i="15" l="1"/>
  <c r="KIZ5" i="15"/>
  <c r="KUZ10" i="15" l="1"/>
  <c r="KJA5" i="15"/>
  <c r="KJB5" i="15" s="1"/>
  <c r="KVA10" i="15" l="1"/>
  <c r="KJC5" i="15"/>
  <c r="KJD5" i="15" s="1"/>
  <c r="KVB10" i="15" l="1"/>
  <c r="KVC10" i="15" s="1"/>
  <c r="KJE5" i="15"/>
  <c r="KJF5" i="15" s="1"/>
  <c r="KJG5" i="15" s="1"/>
  <c r="KVD10" i="15" l="1"/>
  <c r="KJH5" i="15"/>
  <c r="KJI5" i="15" s="1"/>
  <c r="KVE10" i="15" l="1"/>
  <c r="KJJ5" i="15"/>
  <c r="KJK5" i="15" s="1"/>
  <c r="KVF10" i="15" l="1"/>
  <c r="KJL5" i="15"/>
  <c r="KJM5" i="15" s="1"/>
  <c r="KVG10" i="15" l="1"/>
  <c r="KJN5" i="15"/>
  <c r="KJO5" i="15" s="1"/>
  <c r="KVH10" i="15" l="1"/>
  <c r="KVI10" i="15" s="1"/>
  <c r="KVJ10" i="15" s="1"/>
  <c r="KJP5" i="15"/>
  <c r="KVK10" i="15" l="1"/>
  <c r="KVL10" i="15" s="1"/>
  <c r="KJQ5" i="15"/>
  <c r="KJR5" i="15" s="1"/>
  <c r="KVM10" i="15" l="1"/>
  <c r="KVN10" i="15" s="1"/>
  <c r="KJS5" i="15"/>
  <c r="KJT5" i="15" s="1"/>
  <c r="KVO10" i="15" l="1"/>
  <c r="KJU5" i="15"/>
  <c r="KVP10" i="15" l="1"/>
  <c r="KVQ10" i="15" s="1"/>
  <c r="KJV5" i="15"/>
  <c r="KJW5" i="15" s="1"/>
  <c r="KVR10" i="15" l="1"/>
  <c r="KVS10" i="15" s="1"/>
  <c r="KJX5" i="15"/>
  <c r="KVT10" i="15" l="1"/>
  <c r="KVU10" i="15" s="1"/>
  <c r="KJY5" i="15"/>
  <c r="KVV10" i="15" l="1"/>
  <c r="KJZ5" i="15"/>
  <c r="KVW10" i="15" l="1"/>
  <c r="KVX10" i="15" s="1"/>
  <c r="KKA5" i="15"/>
  <c r="KKB5" i="15" s="1"/>
  <c r="KKC5" i="15" s="1"/>
  <c r="KVY10" i="15" l="1"/>
  <c r="KVZ10" i="15" s="1"/>
  <c r="KWA10" i="15" s="1"/>
  <c r="KKD5" i="15"/>
  <c r="KKE5" i="15" s="1"/>
  <c r="KWB10" i="15" l="1"/>
  <c r="KKF5" i="15"/>
  <c r="KKG5" i="15" s="1"/>
  <c r="KWC10" i="15" l="1"/>
  <c r="KKH5" i="15"/>
  <c r="KWD10" i="15" l="1"/>
  <c r="KKI5" i="15"/>
  <c r="KKJ5" i="15" s="1"/>
  <c r="KWE10" i="15" l="1"/>
  <c r="KWF10" i="15" s="1"/>
  <c r="KKK5" i="15"/>
  <c r="KWG10" i="15" l="1"/>
  <c r="KKL5" i="15"/>
  <c r="KKM5" i="15" s="1"/>
  <c r="KKN5" i="15" s="1"/>
  <c r="KWH10" i="15" l="1"/>
  <c r="KKO5" i="15"/>
  <c r="KKP5" i="15" s="1"/>
  <c r="KWI10" i="15" l="1"/>
  <c r="KKQ5" i="15"/>
  <c r="KKR5" i="15" s="1"/>
  <c r="KWJ10" i="15" l="1"/>
  <c r="KKS5" i="15"/>
  <c r="KWK10" i="15" l="1"/>
  <c r="KWL10" i="15" s="1"/>
  <c r="KKT5" i="15"/>
  <c r="KWM10" i="15" l="1"/>
  <c r="KKU5" i="15"/>
  <c r="KWN10" i="15" l="1"/>
  <c r="KWO10" i="15" s="1"/>
  <c r="KKV5" i="15"/>
  <c r="KWP10" i="15" l="1"/>
  <c r="KKW5" i="15"/>
  <c r="KKX5" i="15" s="1"/>
  <c r="KWQ10" i="15" l="1"/>
  <c r="KKY5" i="15"/>
  <c r="KKZ5" i="15" s="1"/>
  <c r="KLA5" i="15" s="1"/>
  <c r="KWR10" i="15" l="1"/>
  <c r="KLB5" i="15"/>
  <c r="KLC5" i="15" s="1"/>
  <c r="KLD5" i="15" s="1"/>
  <c r="KLE5" i="15" s="1"/>
  <c r="KWS10" i="15" l="1"/>
  <c r="KLF5" i="15"/>
  <c r="KLG5" i="15" s="1"/>
  <c r="KWT10" i="15" l="1"/>
  <c r="KLH5" i="15"/>
  <c r="KLI5" i="15" s="1"/>
  <c r="KWU10" i="15" l="1"/>
  <c r="KLJ5" i="15"/>
  <c r="KLK5" i="15" s="1"/>
  <c r="KLL5" i="15" s="1"/>
  <c r="KWV10" i="15" l="1"/>
  <c r="KWW10" i="15" s="1"/>
  <c r="KLM5" i="15"/>
  <c r="KLN5" i="15" s="1"/>
  <c r="KWX10" i="15" l="1"/>
  <c r="KLO5" i="15"/>
  <c r="KLP5" i="15" s="1"/>
  <c r="KWY10" i="15" l="1"/>
  <c r="KLQ5" i="15"/>
  <c r="KWZ10" i="15" l="1"/>
  <c r="KLR5" i="15"/>
  <c r="KLS5" i="15" s="1"/>
  <c r="KXA10" i="15" l="1"/>
  <c r="KXB10" i="15" s="1"/>
  <c r="KLT5" i="15"/>
  <c r="KLU5" i="15" s="1"/>
  <c r="KXC10" i="15" l="1"/>
  <c r="KXD10" i="15" s="1"/>
  <c r="KLV5" i="15"/>
  <c r="KXE10" i="15" l="1"/>
  <c r="KXF10" i="15" s="1"/>
  <c r="KLW5" i="15"/>
  <c r="KLX5" i="15" s="1"/>
  <c r="KLY5" i="15" s="1"/>
  <c r="KXG10" i="15" l="1"/>
  <c r="KLZ5" i="15"/>
  <c r="KMA5" i="15" s="1"/>
  <c r="KXH10" i="15" l="1"/>
  <c r="KMB5" i="15"/>
  <c r="KXI10" i="15" l="1"/>
  <c r="KMC5" i="15"/>
  <c r="KXJ10" i="15" l="1"/>
  <c r="KMD5" i="15"/>
  <c r="KME5" i="15" s="1"/>
  <c r="KMF5" i="15" s="1"/>
  <c r="KXK10" i="15" l="1"/>
  <c r="KMG5" i="15"/>
  <c r="KMH5" i="15" s="1"/>
  <c r="KXL10" i="15" l="1"/>
  <c r="KMI5" i="15"/>
  <c r="KMJ5" i="15" s="1"/>
  <c r="KXM10" i="15" l="1"/>
  <c r="KMK5" i="15"/>
  <c r="KXN10" i="15" l="1"/>
  <c r="KML5" i="15"/>
  <c r="KMM5" i="15" s="1"/>
  <c r="KXO10" i="15" l="1"/>
  <c r="KMN5" i="15"/>
  <c r="KMO5" i="15" s="1"/>
  <c r="KXP10" i="15" l="1"/>
  <c r="KXQ10" i="15" s="1"/>
  <c r="KMP5" i="15"/>
  <c r="KMQ5" i="15" s="1"/>
  <c r="KXR10" i="15" l="1"/>
  <c r="KXS10" i="15" s="1"/>
  <c r="KMR5" i="15"/>
  <c r="KMS5" i="15" s="1"/>
  <c r="KMT5" i="15" s="1"/>
  <c r="KXT10" i="15" l="1"/>
  <c r="KXU10" i="15" s="1"/>
  <c r="KMU5" i="15"/>
  <c r="KMV5" i="15" s="1"/>
  <c r="KMW5" i="15" s="1"/>
  <c r="KXV10" i="15" l="1"/>
  <c r="KXW10" i="15" s="1"/>
  <c r="KMX5" i="15"/>
  <c r="KXX10" i="15" l="1"/>
  <c r="KXY10" i="15" s="1"/>
  <c r="KXZ10" i="15" s="1"/>
  <c r="KMY5" i="15"/>
  <c r="KMZ5" i="15" s="1"/>
  <c r="KYA10" i="15" l="1"/>
  <c r="KYB10" i="15" s="1"/>
  <c r="KNA5" i="15"/>
  <c r="KYC10" i="15" l="1"/>
  <c r="KYD10" i="15" s="1"/>
  <c r="KNB5" i="15"/>
  <c r="KNC5" i="15" s="1"/>
  <c r="KYE10" i="15" l="1"/>
  <c r="KND5" i="15"/>
  <c r="KYF10" i="15" l="1"/>
  <c r="KNE5" i="15"/>
  <c r="KYG10" i="15" l="1"/>
  <c r="KNF5" i="15"/>
  <c r="KYH10" i="15" l="1"/>
  <c r="KNG5" i="15"/>
  <c r="KYI10" i="15" l="1"/>
  <c r="KYJ10" i="15" s="1"/>
  <c r="KNH5" i="15"/>
  <c r="KYK10" i="15" l="1"/>
  <c r="KYL10" i="15" s="1"/>
  <c r="KNI5" i="15"/>
  <c r="KYM10" i="15" l="1"/>
  <c r="KYN10" i="15" s="1"/>
  <c r="KNJ5" i="15"/>
  <c r="KYO10" i="15" l="1"/>
  <c r="KNK5" i="15"/>
  <c r="KYP10" i="15" l="1"/>
  <c r="KNL5" i="15"/>
  <c r="KYQ10" i="15" l="1"/>
  <c r="KNM5" i="15"/>
  <c r="KNN5" i="15" s="1"/>
  <c r="KYR10" i="15" l="1"/>
  <c r="KNO5" i="15"/>
  <c r="KNP5" i="15" s="1"/>
  <c r="KYS10" i="15" l="1"/>
  <c r="KNQ5" i="15"/>
  <c r="KYT10" i="15" l="1"/>
  <c r="KYU10" i="15" s="1"/>
  <c r="KNR5" i="15"/>
  <c r="KNS5" i="15" s="1"/>
  <c r="KYV10" i="15" l="1"/>
  <c r="KNT5" i="15"/>
  <c r="KYW10" i="15" l="1"/>
  <c r="KNU5" i="15"/>
  <c r="KYX10" i="15" l="1"/>
  <c r="KNV5" i="15"/>
  <c r="KYY10" i="15" l="1"/>
  <c r="KNW5" i="15"/>
  <c r="KNX5" i="15" s="1"/>
  <c r="KYZ10" i="15" l="1"/>
  <c r="KZA10" i="15" s="1"/>
  <c r="KNY5" i="15"/>
  <c r="KZB10" i="15" l="1"/>
  <c r="KZC10" i="15" s="1"/>
  <c r="KNZ5" i="15"/>
  <c r="KOA5" i="15" s="1"/>
  <c r="KZD10" i="15" l="1"/>
  <c r="KOB5" i="15"/>
  <c r="KOC5" i="15" s="1"/>
  <c r="KZE10" i="15" l="1"/>
  <c r="KZF10" i="15" s="1"/>
  <c r="KOD5" i="15"/>
  <c r="KZG10" i="15" l="1"/>
  <c r="KZH10" i="15" s="1"/>
  <c r="KOE5" i="15"/>
  <c r="KOF5" i="15" s="1"/>
  <c r="KZI10" i="15" l="1"/>
  <c r="KOG5" i="15"/>
  <c r="KZJ10" i="15" l="1"/>
  <c r="KOH5" i="15"/>
  <c r="KOI5" i="15" s="1"/>
  <c r="KZK10" i="15" l="1"/>
  <c r="KOJ5" i="15"/>
  <c r="KZL10" i="15" l="1"/>
  <c r="KOK5" i="15"/>
  <c r="KOL5" i="15" s="1"/>
  <c r="KZM10" i="15" l="1"/>
  <c r="KZN10" i="15" s="1"/>
  <c r="KZO10" i="15" s="1"/>
  <c r="KOM5" i="15"/>
  <c r="KON5" i="15" s="1"/>
  <c r="KZP10" i="15" l="1"/>
  <c r="KOO5" i="15"/>
  <c r="KZQ10" i="15" l="1"/>
  <c r="KOP5" i="15"/>
  <c r="KOQ5" i="15" s="1"/>
  <c r="KZR10" i="15" l="1"/>
  <c r="KZS10" i="15" s="1"/>
  <c r="KOR5" i="15"/>
  <c r="KOS5" i="15" s="1"/>
  <c r="KZT10" i="15" l="1"/>
  <c r="KZU10" i="15" s="1"/>
  <c r="KZV10" i="15" s="1"/>
  <c r="KOT5" i="15"/>
  <c r="KZW10" i="15" l="1"/>
  <c r="KOU5" i="15"/>
  <c r="KOV5" i="15" s="1"/>
  <c r="KZX10" i="15" l="1"/>
  <c r="KOW5" i="15"/>
  <c r="KZY10" i="15" l="1"/>
  <c r="KZZ10" i="15" s="1"/>
  <c r="KOX5" i="15"/>
  <c r="LAA10" i="15" l="1"/>
  <c r="LAB10" i="15" s="1"/>
  <c r="KOY5" i="15"/>
  <c r="LAC10" i="15" l="1"/>
  <c r="LAD10" i="15" s="1"/>
  <c r="KOZ5" i="15"/>
  <c r="LAE10" i="15" l="1"/>
  <c r="KPA5" i="15"/>
  <c r="LAF10" i="15" l="1"/>
  <c r="KPB5" i="15"/>
  <c r="LAG10" i="15" l="1"/>
  <c r="KPC5" i="15"/>
  <c r="LAH10" i="15" l="1"/>
  <c r="KPD5" i="15"/>
  <c r="LAI10" i="15" l="1"/>
  <c r="LAJ10" i="15" s="1"/>
  <c r="KPE5" i="15"/>
  <c r="LAK10" i="15" l="1"/>
  <c r="LAL10" i="15" s="1"/>
  <c r="LAM10" i="15" s="1"/>
  <c r="KPF5" i="15"/>
  <c r="LAN10" i="15" l="1"/>
  <c r="LAO10" i="15" s="1"/>
  <c r="LAP10" i="15" s="1"/>
  <c r="KPG5" i="15"/>
  <c r="KPH5" i="15" s="1"/>
  <c r="LAQ10" i="15" l="1"/>
  <c r="KPI5" i="15"/>
  <c r="LAR10" i="15" l="1"/>
  <c r="KPJ5" i="15"/>
  <c r="KPK5" i="15" s="1"/>
  <c r="LAS10" i="15" l="1"/>
  <c r="LAT10" i="15" s="1"/>
  <c r="KPL5" i="15"/>
  <c r="LAU10" i="15" l="1"/>
  <c r="LAV10" i="15" s="1"/>
  <c r="LAW10" i="15" s="1"/>
  <c r="KPM5" i="15"/>
  <c r="KPN5" i="15" s="1"/>
  <c r="LAX10" i="15" l="1"/>
  <c r="LAY10" i="15" s="1"/>
  <c r="KPO5" i="15"/>
  <c r="KPP5" i="15" s="1"/>
  <c r="LAZ10" i="15" l="1"/>
  <c r="KPQ5" i="15"/>
  <c r="LBA10" i="15" l="1"/>
  <c r="KPR5" i="15"/>
  <c r="KPS5" i="15" s="1"/>
  <c r="LBB10" i="15" l="1"/>
  <c r="KPT5" i="15"/>
  <c r="LBC10" i="15" l="1"/>
  <c r="KPU5" i="15"/>
  <c r="LBD10" i="15" l="1"/>
  <c r="LBE10" i="15" s="1"/>
  <c r="KPV5" i="15"/>
  <c r="LBF10" i="15" l="1"/>
  <c r="KPW5" i="15"/>
  <c r="LBG10" i="15" l="1"/>
  <c r="KPX5" i="15"/>
  <c r="KPY5" i="15" s="1"/>
  <c r="LBH10" i="15" l="1"/>
  <c r="KPZ5" i="15"/>
  <c r="LBI10" i="15" l="1"/>
  <c r="KQA5" i="15"/>
  <c r="KQB5" i="15" s="1"/>
  <c r="KQC5" i="15" s="1"/>
  <c r="LBJ10" i="15" l="1"/>
  <c r="LBK10" i="15" s="1"/>
  <c r="KQD5" i="15"/>
  <c r="KQE5" i="15" s="1"/>
  <c r="KQF5" i="15" s="1"/>
  <c r="LBL10" i="15" l="1"/>
  <c r="KQG5" i="15"/>
  <c r="LBM10" i="15" l="1"/>
  <c r="LBN10" i="15" s="1"/>
  <c r="LBO10" i="15" s="1"/>
  <c r="KQH5" i="15"/>
  <c r="LBP10" i="15" l="1"/>
  <c r="KQI5" i="15"/>
  <c r="LBQ10" i="15" l="1"/>
  <c r="KQJ5" i="15"/>
  <c r="LBR10" i="15" l="1"/>
  <c r="LBS10" i="15" s="1"/>
  <c r="KQK5" i="15"/>
  <c r="KQL5" i="15" s="1"/>
  <c r="LBT10" i="15" l="1"/>
  <c r="KQM5" i="15"/>
  <c r="LBU10" i="15" l="1"/>
  <c r="LBV10" i="15" s="1"/>
  <c r="KQN5" i="15"/>
  <c r="KQO5" i="15" s="1"/>
  <c r="LBW10" i="15" l="1"/>
  <c r="KQP5" i="15"/>
  <c r="LBX10" i="15" l="1"/>
  <c r="LBY10" i="15" s="1"/>
  <c r="KQQ5" i="15"/>
  <c r="KQR5" i="15" s="1"/>
  <c r="LBZ10" i="15" l="1"/>
  <c r="KQS5" i="15"/>
  <c r="LCA10" i="15" l="1"/>
  <c r="KQT5" i="15"/>
  <c r="KQU5" i="15" s="1"/>
  <c r="LCB10" i="15" l="1"/>
  <c r="KQV5" i="15"/>
  <c r="KQW5" i="15" s="1"/>
  <c r="LCC10" i="15" l="1"/>
  <c r="KQX5" i="15"/>
  <c r="LCD10" i="15" l="1"/>
  <c r="KQY5" i="15"/>
  <c r="KQZ5" i="15" s="1"/>
  <c r="LCE10" i="15" l="1"/>
  <c r="KRA5" i="15"/>
  <c r="LCF10" i="15" l="1"/>
  <c r="KRB5" i="15"/>
  <c r="KRC5" i="15" s="1"/>
  <c r="LCG10" i="15" l="1"/>
  <c r="LCH10" i="15" s="1"/>
  <c r="KRD5" i="15"/>
  <c r="KRE5" i="15" s="1"/>
  <c r="LCI10" i="15" l="1"/>
  <c r="LCJ10" i="15" s="1"/>
  <c r="KRF5" i="15"/>
  <c r="LCK10" i="15" l="1"/>
  <c r="KRG5" i="15"/>
  <c r="KRH5" i="15" s="1"/>
  <c r="LCL10" i="15" l="1"/>
  <c r="KRI5" i="15"/>
  <c r="KRJ5" i="15" s="1"/>
  <c r="LCM10" i="15" l="1"/>
  <c r="KRK5" i="15"/>
  <c r="LCN10" i="15" l="1"/>
  <c r="KRL5" i="15"/>
  <c r="LCO10" i="15" l="1"/>
  <c r="KRM5" i="15"/>
  <c r="LCP10" i="15" l="1"/>
  <c r="KRN5" i="15"/>
  <c r="KRO5" i="15" s="1"/>
  <c r="LCQ10" i="15" l="1"/>
  <c r="LCR10" i="15" s="1"/>
  <c r="KRP5" i="15"/>
  <c r="KRQ5" i="15" s="1"/>
  <c r="LCS10" i="15" l="1"/>
  <c r="KRR5" i="15"/>
  <c r="LCT10" i="15" l="1"/>
  <c r="KRS5" i="15"/>
  <c r="KRT5" i="15" s="1"/>
  <c r="LCU10" i="15" l="1"/>
  <c r="LCV10" i="15" s="1"/>
  <c r="KRU5" i="15"/>
  <c r="KRV5" i="15" s="1"/>
  <c r="KRW5" i="15" s="1"/>
  <c r="LCW10" i="15" l="1"/>
  <c r="KRX5" i="15"/>
  <c r="LCX10" i="15" l="1"/>
  <c r="KRY5" i="15"/>
  <c r="LCY10" i="15" l="1"/>
  <c r="KRZ5" i="15"/>
  <c r="LCZ10" i="15" l="1"/>
  <c r="KSA5" i="15"/>
  <c r="LDA10" i="15" l="1"/>
  <c r="KSB5" i="15"/>
  <c r="LDB10" i="15" l="1"/>
  <c r="KSC5" i="15"/>
  <c r="KSD5" i="15" s="1"/>
  <c r="LDC10" i="15" l="1"/>
  <c r="LDD10" i="15" s="1"/>
  <c r="KSE5" i="15"/>
  <c r="KSF5" i="15" s="1"/>
  <c r="LDE10" i="15" l="1"/>
  <c r="LDF10" i="15" s="1"/>
  <c r="KSG5" i="15"/>
  <c r="KSH5" i="15" s="1"/>
  <c r="LDG10" i="15" l="1"/>
  <c r="KSI5" i="15"/>
  <c r="KSJ5" i="15" s="1"/>
  <c r="LDH10" i="15" l="1"/>
  <c r="LDI10" i="15" s="1"/>
  <c r="LDJ10" i="15" s="1"/>
  <c r="KSK5" i="15"/>
  <c r="KSL5" i="15" s="1"/>
  <c r="KSM5" i="15" s="1"/>
  <c r="LDK10" i="15" l="1"/>
  <c r="KSN5" i="15"/>
  <c r="LDL10" i="15" l="1"/>
  <c r="KSO5" i="15"/>
  <c r="LDM10" i="15" l="1"/>
  <c r="KSP5" i="15"/>
  <c r="KSQ5" i="15" s="1"/>
  <c r="LDN10" i="15" l="1"/>
  <c r="LDO10" i="15" s="1"/>
  <c r="KSR5" i="15"/>
  <c r="LDP10" i="15" l="1"/>
  <c r="LDQ10" i="15" s="1"/>
  <c r="KSS5" i="15"/>
  <c r="KST5" i="15" s="1"/>
  <c r="LDR10" i="15" l="1"/>
  <c r="KSU5" i="15"/>
  <c r="LDS10" i="15" l="1"/>
  <c r="LDT10" i="15" s="1"/>
  <c r="LDU10" i="15" s="1"/>
  <c r="KSV5" i="15"/>
  <c r="KSW5" i="15" s="1"/>
  <c r="LDV10" i="15" l="1"/>
  <c r="LDW10" i="15" s="1"/>
  <c r="LDX10" i="15" s="1"/>
  <c r="KSX5" i="15"/>
  <c r="KSY5" i="15" s="1"/>
  <c r="LDY10" i="15" l="1"/>
  <c r="LDZ10" i="15" s="1"/>
  <c r="KSZ5" i="15"/>
  <c r="LEA10" i="15" l="1"/>
  <c r="KTA5" i="15"/>
  <c r="LEB10" i="15" l="1"/>
  <c r="KTB5" i="15"/>
  <c r="LEC10" i="15" l="1"/>
  <c r="KTC5" i="15"/>
  <c r="LED10" i="15" l="1"/>
  <c r="KTD5" i="15"/>
  <c r="KTE5" i="15" s="1"/>
  <c r="LEE10" i="15" l="1"/>
  <c r="LEF10" i="15" s="1"/>
  <c r="KTF5" i="15"/>
  <c r="LEG10" i="15" l="1"/>
  <c r="LEH10" i="15" s="1"/>
  <c r="KTG5" i="15"/>
  <c r="LEI10" i="15" l="1"/>
  <c r="LEJ10" i="15" s="1"/>
  <c r="KTH5" i="15"/>
  <c r="KTI5" i="15" s="1"/>
  <c r="KTJ5" i="15" s="1"/>
  <c r="LEK10" i="15" l="1"/>
  <c r="KTK5" i="15"/>
  <c r="KTL5" i="15" s="1"/>
  <c r="LEL10" i="15" l="1"/>
  <c r="LEM10" i="15" s="1"/>
  <c r="KTM5" i="15"/>
  <c r="KTN5" i="15" s="1"/>
  <c r="KTO5" i="15" s="1"/>
  <c r="LEN10" i="15" l="1"/>
  <c r="LEO10" i="15" s="1"/>
  <c r="KTP5" i="15"/>
  <c r="LEP10" i="15" l="1"/>
  <c r="LEQ10" i="15" s="1"/>
  <c r="KTQ5" i="15"/>
  <c r="LER10" i="15" l="1"/>
  <c r="KTR5" i="15"/>
  <c r="LES10" i="15" l="1"/>
  <c r="LET10" i="15" s="1"/>
  <c r="LEU10" i="15" s="1"/>
  <c r="KTS5" i="15"/>
  <c r="LEV10" i="15" l="1"/>
  <c r="KTT5" i="15"/>
  <c r="LEW10" i="15" l="1"/>
  <c r="KTU5" i="15"/>
  <c r="KTV5" i="15" s="1"/>
  <c r="LEX10" i="15" l="1"/>
  <c r="KTW5" i="15"/>
  <c r="KTX5" i="15" s="1"/>
  <c r="LEY10" i="15" l="1"/>
  <c r="LEZ10" i="15" s="1"/>
  <c r="KTY5" i="15"/>
  <c r="LFA10" i="15" l="1"/>
  <c r="KTZ5" i="15"/>
  <c r="KUA5" i="15" s="1"/>
  <c r="LFB10" i="15" l="1"/>
  <c r="KUB5" i="15"/>
  <c r="LFC10" i="15" l="1"/>
  <c r="KUC5" i="15"/>
  <c r="LFD10" i="15" l="1"/>
  <c r="LFE10" i="15" s="1"/>
  <c r="LFF10" i="15" s="1"/>
  <c r="KUD5" i="15"/>
  <c r="LFG10" i="15" l="1"/>
  <c r="LFH10" i="15" s="1"/>
  <c r="KUE5" i="15"/>
  <c r="LFI10" i="15" l="1"/>
  <c r="LFJ10" i="15" s="1"/>
  <c r="KUF5" i="15"/>
  <c r="KUG5" i="15" s="1"/>
  <c r="LFK10" i="15" l="1"/>
  <c r="KUH5" i="15"/>
  <c r="KUI5" i="15" s="1"/>
  <c r="LFL10" i="15" l="1"/>
  <c r="LFM10" i="15" s="1"/>
  <c r="KUJ5" i="15"/>
  <c r="KUK5" i="15" s="1"/>
  <c r="KUL5" i="15" s="1"/>
  <c r="LFN10" i="15" l="1"/>
  <c r="LFO10" i="15" s="1"/>
  <c r="KUM5" i="15"/>
  <c r="LFP10" i="15" l="1"/>
  <c r="KUN5" i="15"/>
  <c r="LFQ10" i="15" l="1"/>
  <c r="KUO5" i="15"/>
  <c r="LFR10" i="15" l="1"/>
  <c r="LFS10" i="15" s="1"/>
  <c r="KUP5" i="15"/>
  <c r="LFT10" i="15" l="1"/>
  <c r="LFU10" i="15" s="1"/>
  <c r="KUQ5" i="15"/>
  <c r="LFV10" i="15" l="1"/>
  <c r="LFW10" i="15" s="1"/>
  <c r="LFX10" i="15" s="1"/>
  <c r="KUR5" i="15"/>
  <c r="LFY10" i="15" l="1"/>
  <c r="KUS5" i="15"/>
  <c r="LFZ10" i="15" l="1"/>
  <c r="KUT5" i="15"/>
  <c r="LGA10" i="15" l="1"/>
  <c r="LGB10" i="15" s="1"/>
  <c r="KUU5" i="15"/>
  <c r="LGC10" i="15" l="1"/>
  <c r="LGD10" i="15" s="1"/>
  <c r="KUV5" i="15"/>
  <c r="LGE10" i="15" l="1"/>
  <c r="LGF10" i="15" s="1"/>
  <c r="KUW5" i="15"/>
  <c r="LGG10" i="15" l="1"/>
  <c r="LGH10" i="15" s="1"/>
  <c r="LGI10" i="15" s="1"/>
  <c r="KUX5" i="15"/>
  <c r="KUY5" i="15" s="1"/>
  <c r="LGJ10" i="15" l="1"/>
  <c r="KUZ5" i="15"/>
  <c r="LGK10" i="15" l="1"/>
  <c r="LGL10" i="15" s="1"/>
  <c r="KVA5" i="15"/>
  <c r="KVB5" i="15" s="1"/>
  <c r="LGM10" i="15" l="1"/>
  <c r="LGN10" i="15" s="1"/>
  <c r="KVC5" i="15"/>
  <c r="KVD5" i="15" s="1"/>
  <c r="LGO10" i="15" l="1"/>
  <c r="KVE5" i="15"/>
  <c r="LGP10" i="15" l="1"/>
  <c r="KVF5" i="15"/>
  <c r="LGQ10" i="15" l="1"/>
  <c r="LGR10" i="15" s="1"/>
  <c r="KVG5" i="15"/>
  <c r="LGS10" i="15" l="1"/>
  <c r="LGT10" i="15" s="1"/>
  <c r="LGU10" i="15" s="1"/>
  <c r="LGV10" i="15" s="1"/>
  <c r="LGW10" i="15" s="1"/>
  <c r="KVH5" i="15"/>
  <c r="LGX10" i="15" l="1"/>
  <c r="KVI5" i="15"/>
  <c r="LGY10" i="15" l="1"/>
  <c r="KVJ5" i="15"/>
  <c r="KVK5" i="15" s="1"/>
  <c r="LGZ10" i="15" l="1"/>
  <c r="KVL5" i="15"/>
  <c r="KVM5" i="15" s="1"/>
  <c r="KVN5" i="15" s="1"/>
  <c r="LHA10" i="15" l="1"/>
  <c r="LHB10" i="15" s="1"/>
  <c r="KVO5" i="15"/>
  <c r="LHC10" i="15" l="1"/>
  <c r="LHD10" i="15" s="1"/>
  <c r="KVP5" i="15"/>
  <c r="KVQ5" i="15" s="1"/>
  <c r="LHE10" i="15" l="1"/>
  <c r="KVR5" i="15"/>
  <c r="LHF10" i="15" l="1"/>
  <c r="KVS5" i="15"/>
  <c r="LHG10" i="15" l="1"/>
  <c r="KVT5" i="15"/>
  <c r="LHH10" i="15" l="1"/>
  <c r="LHI10" i="15" s="1"/>
  <c r="KVU5" i="15"/>
  <c r="LHJ10" i="15" l="1"/>
  <c r="LHK10" i="15" s="1"/>
  <c r="KVV5" i="15"/>
  <c r="LHL10" i="15" l="1"/>
  <c r="KVW5" i="15"/>
  <c r="KVX5" i="15" s="1"/>
  <c r="LHM10" i="15" l="1"/>
  <c r="KVY5" i="15"/>
  <c r="KVZ5" i="15" s="1"/>
  <c r="LHN10" i="15" l="1"/>
  <c r="LHO10" i="15" s="1"/>
  <c r="KWA5" i="15"/>
  <c r="KWB5" i="15" s="1"/>
  <c r="KWC5" i="15" s="1"/>
  <c r="LHP10" i="15" l="1"/>
  <c r="KWD5" i="15"/>
  <c r="KWE5" i="15" s="1"/>
  <c r="LHQ10" i="15" l="1"/>
  <c r="KWF5" i="15"/>
  <c r="LHR10" i="15" l="1"/>
  <c r="KWG5" i="15"/>
  <c r="LHS10" i="15" l="1"/>
  <c r="KWH5" i="15"/>
  <c r="LHT10" i="15" l="1"/>
  <c r="KWI5" i="15"/>
  <c r="LHU10" i="15" l="1"/>
  <c r="LHV10" i="15" s="1"/>
  <c r="KWJ5" i="15"/>
  <c r="LHW10" i="15" l="1"/>
  <c r="KWK5" i="15"/>
  <c r="KWL5" i="15" s="1"/>
  <c r="LHX10" i="15" l="1"/>
  <c r="LHY10" i="15" s="1"/>
  <c r="KWM5" i="15"/>
  <c r="LHZ10" i="15" l="1"/>
  <c r="KWN5" i="15"/>
  <c r="LIA10" i="15" l="1"/>
  <c r="LIB10" i="15" s="1"/>
  <c r="KWO5" i="15"/>
  <c r="KWP5" i="15" s="1"/>
  <c r="LIC10" i="15" l="1"/>
  <c r="KWQ5" i="15"/>
  <c r="KWR5" i="15" s="1"/>
  <c r="LID10" i="15" l="1"/>
  <c r="KWS5" i="15"/>
  <c r="KWT5" i="15" s="1"/>
  <c r="LIE10" i="15" l="1"/>
  <c r="KWU5" i="15"/>
  <c r="KWV5" i="15" s="1"/>
  <c r="LIF10" i="15" l="1"/>
  <c r="KWW5" i="15"/>
  <c r="LIG10" i="15" l="1"/>
  <c r="KWX5" i="15"/>
  <c r="LIH10" i="15" l="1"/>
  <c r="KWY5" i="15"/>
  <c r="KWZ5" i="15" s="1"/>
  <c r="LII10" i="15" l="1"/>
  <c r="LIJ10" i="15" s="1"/>
  <c r="KXA5" i="15"/>
  <c r="KXB5" i="15" s="1"/>
  <c r="LIK10" i="15" l="1"/>
  <c r="LIL10" i="15" s="1"/>
  <c r="KXC5" i="15"/>
  <c r="LIM10" i="15" l="1"/>
  <c r="LIN10" i="15" s="1"/>
  <c r="KXD5" i="15"/>
  <c r="LIO10" i="15" l="1"/>
  <c r="KXE5" i="15"/>
  <c r="LIP10" i="15" l="1"/>
  <c r="KXF5" i="15"/>
  <c r="KXG5" i="15" s="1"/>
  <c r="KXH5" i="15" s="1"/>
  <c r="LIQ10" i="15" l="1"/>
  <c r="KXI5" i="15"/>
  <c r="LIR10" i="15" l="1"/>
  <c r="LIS10" i="15" s="1"/>
  <c r="KXJ5" i="15"/>
  <c r="LIT10" i="15" l="1"/>
  <c r="KXK5" i="15"/>
  <c r="LIU10" i="15" l="1"/>
  <c r="KXL5" i="15"/>
  <c r="LIV10" i="15" l="1"/>
  <c r="KXM5" i="15"/>
  <c r="LIW10" i="15" l="1"/>
  <c r="KXN5" i="15"/>
  <c r="KXO5" i="15" s="1"/>
  <c r="LIX10" i="15" l="1"/>
  <c r="KXP5" i="15"/>
  <c r="KXQ5" i="15" s="1"/>
  <c r="LIY10" i="15" l="1"/>
  <c r="KXR5" i="15"/>
  <c r="KXS5" i="15" s="1"/>
  <c r="LIZ10" i="15" l="1"/>
  <c r="KXT5" i="15"/>
  <c r="KXU5" i="15" s="1"/>
  <c r="LJA10" i="15" l="1"/>
  <c r="KXV5" i="15"/>
  <c r="LJB10" i="15" l="1"/>
  <c r="KXW5" i="15"/>
  <c r="KXX5" i="15" s="1"/>
  <c r="LJC10" i="15" l="1"/>
  <c r="KXY5" i="15"/>
  <c r="KXZ5" i="15" s="1"/>
  <c r="LJD10" i="15" l="1"/>
  <c r="KYA5" i="15"/>
  <c r="KYB5" i="15" s="1"/>
  <c r="LJE10" i="15" l="1"/>
  <c r="KYC5" i="15"/>
  <c r="LJF10" i="15" l="1"/>
  <c r="LJG10" i="15" s="1"/>
  <c r="KYD5" i="15"/>
  <c r="KYE5" i="15" s="1"/>
  <c r="LJH10" i="15" l="1"/>
  <c r="KYF5" i="15"/>
  <c r="LJI10" i="15" l="1"/>
  <c r="KYG5" i="15"/>
  <c r="LJJ10" i="15" l="1"/>
  <c r="LJK10" i="15" s="1"/>
  <c r="KYH5" i="15"/>
  <c r="LJL10" i="15" l="1"/>
  <c r="KYI5" i="15"/>
  <c r="KYJ5" i="15" s="1"/>
  <c r="KYK5" i="15" s="1"/>
  <c r="LJM10" i="15" l="1"/>
  <c r="LJN10" i="15" s="1"/>
  <c r="KYL5" i="15"/>
  <c r="LJO10" i="15" l="1"/>
  <c r="LJP10" i="15" s="1"/>
  <c r="LJQ10" i="15" s="1"/>
  <c r="KYM5" i="15"/>
  <c r="KYN5" i="15" s="1"/>
  <c r="LJR10" i="15" l="1"/>
  <c r="KYO5" i="15"/>
  <c r="KYP5" i="15" s="1"/>
  <c r="KYQ5" i="15" s="1"/>
  <c r="KYR5" i="15" s="1"/>
  <c r="LJS10" i="15" l="1"/>
  <c r="KYS5" i="15"/>
  <c r="KYT5" i="15" s="1"/>
  <c r="LJT10" i="15" l="1"/>
  <c r="KYU5" i="15"/>
  <c r="KYV5" i="15" s="1"/>
  <c r="LJU10" i="15" l="1"/>
  <c r="KYW5" i="15"/>
  <c r="KYX5" i="15" s="1"/>
  <c r="LJV10" i="15" l="1"/>
  <c r="KYY5" i="15"/>
  <c r="LJW10" i="15" l="1"/>
  <c r="KYZ5" i="15"/>
  <c r="KZA5" i="15" s="1"/>
  <c r="KZB5" i="15" s="1"/>
  <c r="LJX10" i="15" l="1"/>
  <c r="LJY10" i="15" s="1"/>
  <c r="KZC5" i="15"/>
  <c r="KZD5" i="15" s="1"/>
  <c r="LJZ10" i="15" l="1"/>
  <c r="LKA10" i="15" s="1"/>
  <c r="LKB10" i="15" s="1"/>
  <c r="KZE5" i="15"/>
  <c r="KZF5" i="15" s="1"/>
  <c r="LKC10" i="15" l="1"/>
  <c r="LKD10" i="15" s="1"/>
  <c r="KZG5" i="15"/>
  <c r="LKE10" i="15" l="1"/>
  <c r="KZH5" i="15"/>
  <c r="KZI5" i="15" s="1"/>
  <c r="LKF10" i="15" l="1"/>
  <c r="LKG10" i="15" s="1"/>
  <c r="KZJ5" i="15"/>
  <c r="LKH10" i="15" l="1"/>
  <c r="LKI10" i="15" s="1"/>
  <c r="KZK5" i="15"/>
  <c r="LKJ10" i="15" l="1"/>
  <c r="KZL5" i="15"/>
  <c r="LKK10" i="15" l="1"/>
  <c r="LKL10" i="15" s="1"/>
  <c r="KZM5" i="15"/>
  <c r="LKM10" i="15" l="1"/>
  <c r="LKN10" i="15" s="1"/>
  <c r="KZN5" i="15"/>
  <c r="LKO10" i="15" l="1"/>
  <c r="KZO5" i="15"/>
  <c r="LKP10" i="15" l="1"/>
  <c r="LKQ10" i="15" s="1"/>
  <c r="KZP5" i="15"/>
  <c r="KZQ5" i="15" s="1"/>
  <c r="LKR10" i="15" l="1"/>
  <c r="LKS10" i="15" s="1"/>
  <c r="KZR5" i="15"/>
  <c r="KZS5" i="15" s="1"/>
  <c r="LKT10" i="15" l="1"/>
  <c r="KZT5" i="15"/>
  <c r="KZU5" i="15" s="1"/>
  <c r="LKU10" i="15" l="1"/>
  <c r="LKV10" i="15" s="1"/>
  <c r="KZV5" i="15"/>
  <c r="LKW10" i="15" l="1"/>
  <c r="KZW5" i="15"/>
  <c r="KZX5" i="15" s="1"/>
  <c r="LKX10" i="15" l="1"/>
  <c r="KZY5" i="15"/>
  <c r="LKY10" i="15" l="1"/>
  <c r="KZZ5" i="15"/>
  <c r="LKZ10" i="15" l="1"/>
  <c r="LAA5" i="15"/>
  <c r="LAB5" i="15" s="1"/>
  <c r="LLA10" i="15" l="1"/>
  <c r="LAC5" i="15"/>
  <c r="LAD5" i="15" s="1"/>
  <c r="LLB10" i="15" l="1"/>
  <c r="LLC10" i="15" s="1"/>
  <c r="LLD10" i="15" s="1"/>
  <c r="LAE5" i="15"/>
  <c r="LLE10" i="15" l="1"/>
  <c r="LAF5" i="15"/>
  <c r="LLF10" i="15" l="1"/>
  <c r="LAG5" i="15"/>
  <c r="LLG10" i="15" l="1"/>
  <c r="LAH5" i="15"/>
  <c r="LLH10" i="15" l="1"/>
  <c r="LLI10" i="15" s="1"/>
  <c r="LAI5" i="15"/>
  <c r="LAJ5" i="15" s="1"/>
  <c r="LLJ10" i="15" l="1"/>
  <c r="LLK10" i="15" s="1"/>
  <c r="LAK5" i="15"/>
  <c r="LAL5" i="15" s="1"/>
  <c r="LLL10" i="15" l="1"/>
  <c r="LAM5" i="15"/>
  <c r="LLM10" i="15" l="1"/>
  <c r="LAN5" i="15"/>
  <c r="LLN10" i="15" l="1"/>
  <c r="LAO5" i="15"/>
  <c r="LAP5" i="15" s="1"/>
  <c r="LLO10" i="15" l="1"/>
  <c r="LLP10" i="15" s="1"/>
  <c r="LAQ5" i="15"/>
  <c r="LLQ10" i="15" l="1"/>
  <c r="LLR10" i="15" s="1"/>
  <c r="LAR5" i="15"/>
  <c r="LAS5" i="15" s="1"/>
  <c r="LLS10" i="15" l="1"/>
  <c r="LLT10" i="15" s="1"/>
  <c r="LAT5" i="15"/>
  <c r="LAU5" i="15" s="1"/>
  <c r="LLU10" i="15" l="1"/>
  <c r="LLV10" i="15" s="1"/>
  <c r="LAV5" i="15"/>
  <c r="LAW5" i="15" s="1"/>
  <c r="LAX5" i="15" s="1"/>
  <c r="LLW10" i="15" l="1"/>
  <c r="LLX10" i="15" s="1"/>
  <c r="LAY5" i="15"/>
  <c r="LLY10" i="15" l="1"/>
  <c r="LLZ10" i="15" s="1"/>
  <c r="LAZ5" i="15"/>
  <c r="LBA5" i="15" s="1"/>
  <c r="LMA10" i="15" l="1"/>
  <c r="LBB5" i="15"/>
  <c r="LBC5" i="15" s="1"/>
  <c r="LMB10" i="15" l="1"/>
  <c r="LMC10" i="15" s="1"/>
  <c r="LBD5" i="15"/>
  <c r="LMD10" i="15" l="1"/>
  <c r="LBE5" i="15"/>
  <c r="LME10" i="15" l="1"/>
  <c r="LBF5" i="15"/>
  <c r="LBG5" i="15" s="1"/>
  <c r="LMF10" i="15" l="1"/>
  <c r="LMG10" i="15" s="1"/>
  <c r="LBH5" i="15"/>
  <c r="LBI5" i="15" s="1"/>
  <c r="LMH10" i="15" l="1"/>
  <c r="LBJ5" i="15"/>
  <c r="LMI10" i="15" l="1"/>
  <c r="LMJ10" i="15" s="1"/>
  <c r="LBK5" i="15"/>
  <c r="LBL5" i="15" s="1"/>
  <c r="LMK10" i="15" l="1"/>
  <c r="LML10" i="15" s="1"/>
  <c r="LBM5" i="15"/>
  <c r="LBN5" i="15" s="1"/>
  <c r="LMM10" i="15" l="1"/>
  <c r="LBO5" i="15"/>
  <c r="LMN10" i="15" l="1"/>
  <c r="LBP5" i="15"/>
  <c r="LMO10" i="15" l="1"/>
  <c r="LMP10" i="15" s="1"/>
  <c r="LBQ5" i="15"/>
  <c r="LMQ10" i="15" l="1"/>
  <c r="LMR10" i="15" s="1"/>
  <c r="LBR5" i="15"/>
  <c r="LMS10" i="15" l="1"/>
  <c r="LBS5" i="15"/>
  <c r="LMT10" i="15" l="1"/>
  <c r="LBT5" i="15"/>
  <c r="LMU10" i="15" l="1"/>
  <c r="LBU5" i="15"/>
  <c r="LMV10" i="15" l="1"/>
  <c r="LBV5" i="15"/>
  <c r="LBW5" i="15" s="1"/>
  <c r="LMW10" i="15" l="1"/>
  <c r="LBX5" i="15"/>
  <c r="LMX10" i="15" l="1"/>
  <c r="LMY10" i="15" s="1"/>
  <c r="LBY5" i="15"/>
  <c r="LMZ10" i="15" l="1"/>
  <c r="LBZ5" i="15"/>
  <c r="LNA10" i="15" l="1"/>
  <c r="LCA5" i="15"/>
  <c r="LNB10" i="15" l="1"/>
  <c r="LCB5" i="15"/>
  <c r="LCC5" i="15" s="1"/>
  <c r="LNC10" i="15" l="1"/>
  <c r="LND10" i="15" s="1"/>
  <c r="LCD5" i="15"/>
  <c r="LCE5" i="15" s="1"/>
  <c r="LNE10" i="15" l="1"/>
  <c r="LNF10" i="15" s="1"/>
  <c r="LCF5" i="15"/>
  <c r="LCG5" i="15" s="1"/>
  <c r="LNG10" i="15" l="1"/>
  <c r="LCH5" i="15"/>
  <c r="LCI5" i="15" s="1"/>
  <c r="LCJ5" i="15" s="1"/>
  <c r="LNH10" i="15" l="1"/>
  <c r="LCK5" i="15"/>
  <c r="LNI10" i="15" l="1"/>
  <c r="LCL5" i="15"/>
  <c r="LCM5" i="15" s="1"/>
  <c r="LNJ10" i="15" l="1"/>
  <c r="LCN5" i="15"/>
  <c r="LNK10" i="15" l="1"/>
  <c r="LCO5" i="15"/>
  <c r="LNL10" i="15" l="1"/>
  <c r="LNM10" i="15" s="1"/>
  <c r="LCP5" i="15"/>
  <c r="LNN10" i="15" l="1"/>
  <c r="LNO10" i="15" s="1"/>
  <c r="LCQ5" i="15"/>
  <c r="LNP10" i="15" l="1"/>
  <c r="LNQ10" i="15" s="1"/>
  <c r="LCR5" i="15"/>
  <c r="LCS5" i="15" s="1"/>
  <c r="LNR10" i="15" l="1"/>
  <c r="LCT5" i="15"/>
  <c r="LNS10" i="15" l="1"/>
  <c r="LCU5" i="15"/>
  <c r="LCV5" i="15" s="1"/>
  <c r="LNT10" i="15" l="1"/>
  <c r="LCW5" i="15"/>
  <c r="LNU10" i="15" l="1"/>
  <c r="LCX5" i="15"/>
  <c r="LCY5" i="15" s="1"/>
  <c r="LNV10" i="15" l="1"/>
  <c r="LCZ5" i="15"/>
  <c r="LNW10" i="15" l="1"/>
  <c r="LNX10" i="15" s="1"/>
  <c r="LDA5" i="15"/>
  <c r="LDB5" i="15" s="1"/>
  <c r="LNY10" i="15" l="1"/>
  <c r="LDC5" i="15"/>
  <c r="LDD5" i="15" s="1"/>
  <c r="LNZ10" i="15" l="1"/>
  <c r="LOA10" i="15" s="1"/>
  <c r="LDE5" i="15"/>
  <c r="LOB10" i="15" l="1"/>
  <c r="LOC10" i="15" s="1"/>
  <c r="LOD10" i="15" s="1"/>
  <c r="LOE10" i="15" s="1"/>
  <c r="LDF5" i="15"/>
  <c r="LDG5" i="15" s="1"/>
  <c r="LOF10" i="15" l="1"/>
  <c r="LOG10" i="15" s="1"/>
  <c r="LDH5" i="15"/>
  <c r="LDI5" i="15" s="1"/>
  <c r="LDJ5" i="15" s="1"/>
  <c r="LDK5" i="15" s="1"/>
  <c r="LOH10" i="15" l="1"/>
  <c r="LOI10" i="15" s="1"/>
  <c r="LDL5" i="15"/>
  <c r="LOJ10" i="15" l="1"/>
  <c r="LOK10" i="15" s="1"/>
  <c r="LDM5" i="15"/>
  <c r="LOL10" i="15" l="1"/>
  <c r="LDN5" i="15"/>
  <c r="LOM10" i="15" l="1"/>
  <c r="LDO5" i="15"/>
  <c r="LON10" i="15" l="1"/>
  <c r="LDP5" i="15"/>
  <c r="LOO10" i="15" l="1"/>
  <c r="LOP10" i="15" s="1"/>
  <c r="LDQ5" i="15"/>
  <c r="LOQ10" i="15" l="1"/>
  <c r="LOR10" i="15" s="1"/>
  <c r="LDR5" i="15"/>
  <c r="LOS10" i="15" l="1"/>
  <c r="LDS5" i="15"/>
  <c r="LDT5" i="15" s="1"/>
  <c r="LOT10" i="15" l="1"/>
  <c r="LDU5" i="15"/>
  <c r="LDV5" i="15" s="1"/>
  <c r="LOU10" i="15" l="1"/>
  <c r="LDW5" i="15"/>
  <c r="LOV10" i="15" l="1"/>
  <c r="LDX5" i="15"/>
  <c r="LOW10" i="15" l="1"/>
  <c r="LDY5" i="15"/>
  <c r="LDZ5" i="15" s="1"/>
  <c r="LEA5" i="15" s="1"/>
  <c r="LOX10" i="15" l="1"/>
  <c r="LOY10" i="15" s="1"/>
  <c r="LEB5" i="15"/>
  <c r="LEC5" i="15" s="1"/>
  <c r="LOZ10" i="15" l="1"/>
  <c r="LED5" i="15"/>
  <c r="LPA10" i="15" l="1"/>
  <c r="LPB10" i="15" s="1"/>
  <c r="LEE5" i="15"/>
  <c r="LEF5" i="15" s="1"/>
  <c r="LPC10" i="15" l="1"/>
  <c r="LEG5" i="15"/>
  <c r="LEH5" i="15" s="1"/>
  <c r="LPD10" i="15" l="1"/>
  <c r="LEI5" i="15"/>
  <c r="LEJ5" i="15" s="1"/>
  <c r="LPE10" i="15" l="1"/>
  <c r="LPF10" i="15" s="1"/>
  <c r="LEK5" i="15"/>
  <c r="LEL5" i="15" s="1"/>
  <c r="LPG10" i="15" l="1"/>
  <c r="LPH10" i="15" s="1"/>
  <c r="LEM5" i="15"/>
  <c r="LPI10" i="15" l="1"/>
  <c r="LPJ10" i="15" s="1"/>
  <c r="LPK10" i="15" s="1"/>
  <c r="LEN5" i="15"/>
  <c r="LEO5" i="15" s="1"/>
  <c r="LPL10" i="15" l="1"/>
  <c r="LEP5" i="15"/>
  <c r="LEQ5" i="15" s="1"/>
  <c r="LPM10" i="15" l="1"/>
  <c r="LER5" i="15"/>
  <c r="LPN10" i="15" l="1"/>
  <c r="LES5" i="15"/>
  <c r="LPO10" i="15" l="1"/>
  <c r="LET5" i="15"/>
  <c r="LPP10" i="15" l="1"/>
  <c r="LEU5" i="15"/>
  <c r="LEV5" i="15" s="1"/>
  <c r="LPQ10" i="15" l="1"/>
  <c r="LEW5" i="15"/>
  <c r="LPR10" i="15" l="1"/>
  <c r="LEX5" i="15"/>
  <c r="LPS10" i="15" l="1"/>
  <c r="LPT10" i="15" s="1"/>
  <c r="LEY5" i="15"/>
  <c r="LPU10" i="15" l="1"/>
  <c r="LPV10" i="15" s="1"/>
  <c r="LEZ5" i="15"/>
  <c r="LFA5" i="15" s="1"/>
  <c r="LPW10" i="15" l="1"/>
  <c r="LPX10" i="15" s="1"/>
  <c r="LFB5" i="15"/>
  <c r="LPY10" i="15" l="1"/>
  <c r="LPZ10" i="15" s="1"/>
  <c r="LFC5" i="15"/>
  <c r="LQA10" i="15" l="1"/>
  <c r="LFD5" i="15"/>
  <c r="LQB10" i="15" l="1"/>
  <c r="LQC10" i="15" s="1"/>
  <c r="LFE5" i="15"/>
  <c r="LQD10" i="15" l="1"/>
  <c r="LFF5" i="15"/>
  <c r="LQE10" i="15" l="1"/>
  <c r="LFG5" i="15"/>
  <c r="LQF10" i="15" l="1"/>
  <c r="LFH5" i="15"/>
  <c r="LQG10" i="15" l="1"/>
  <c r="LFI5" i="15"/>
  <c r="LQH10" i="15" l="1"/>
  <c r="LQI10" i="15" s="1"/>
  <c r="LFJ5" i="15"/>
  <c r="LQJ10" i="15" l="1"/>
  <c r="LQK10" i="15" s="1"/>
  <c r="LFK5" i="15"/>
  <c r="LFL5" i="15" s="1"/>
  <c r="LQL10" i="15" l="1"/>
  <c r="LQM10" i="15" s="1"/>
  <c r="LFM5" i="15"/>
  <c r="LQN10" i="15" l="1"/>
  <c r="LFN5" i="15"/>
  <c r="LQO10" i="15" l="1"/>
  <c r="LFO5" i="15"/>
  <c r="LFP5" i="15" s="1"/>
  <c r="LQP10" i="15" l="1"/>
  <c r="LQQ10" i="15" s="1"/>
  <c r="LFQ5" i="15"/>
  <c r="LFR5" i="15" s="1"/>
  <c r="LQR10" i="15" l="1"/>
  <c r="LQS10" i="15" s="1"/>
  <c r="LFS5" i="15"/>
  <c r="LFT5" i="15" s="1"/>
  <c r="LQT10" i="15" l="1"/>
  <c r="LFU5" i="15"/>
  <c r="LQU10" i="15" l="1"/>
  <c r="LQV10" i="15" s="1"/>
  <c r="LQW10" i="15" s="1"/>
  <c r="LFV5" i="15"/>
  <c r="LQX10" i="15" l="1"/>
  <c r="LFW5" i="15"/>
  <c r="LFX5" i="15" s="1"/>
  <c r="LQY10" i="15" l="1"/>
  <c r="LQZ10" i="15" s="1"/>
  <c r="LFY5" i="15"/>
  <c r="LRA10" i="15" l="1"/>
  <c r="LRB10" i="15" s="1"/>
  <c r="LFZ5" i="15"/>
  <c r="LGA5" i="15" s="1"/>
  <c r="LRC10" i="15" l="1"/>
  <c r="LRD10" i="15" s="1"/>
  <c r="LGB5" i="15"/>
  <c r="LGC5" i="15" s="1"/>
  <c r="LRE10" i="15" l="1"/>
  <c r="LRF10" i="15" s="1"/>
  <c r="LGD5" i="15"/>
  <c r="LGE5" i="15" s="1"/>
  <c r="LRG10" i="15" l="1"/>
  <c r="LRH10" i="15" s="1"/>
  <c r="LGF5" i="15"/>
  <c r="LGG5" i="15" s="1"/>
  <c r="LRI10" i="15" l="1"/>
  <c r="LRJ10" i="15" s="1"/>
  <c r="LGH5" i="15"/>
  <c r="LGI5" i="15" s="1"/>
  <c r="LRK10" i="15" l="1"/>
  <c r="LGJ5" i="15"/>
  <c r="LGK5" i="15" s="1"/>
  <c r="LRL10" i="15" l="1"/>
  <c r="LGL5" i="15"/>
  <c r="LRM10" i="15" l="1"/>
  <c r="LGM5" i="15"/>
  <c r="LRN10" i="15" l="1"/>
  <c r="LRO10" i="15" s="1"/>
  <c r="LGN5" i="15"/>
  <c r="LRP10" i="15" l="1"/>
  <c r="LGO5" i="15"/>
  <c r="LRQ10" i="15" l="1"/>
  <c r="LGP5" i="15"/>
  <c r="LRR10" i="15" l="1"/>
  <c r="LGQ5" i="15"/>
  <c r="LGR5" i="15" s="1"/>
  <c r="LRS10" i="15" l="1"/>
  <c r="LGS5" i="15"/>
  <c r="LRT10" i="15" l="1"/>
  <c r="LRU10" i="15" s="1"/>
  <c r="LGT5" i="15"/>
  <c r="LGU5" i="15" s="1"/>
  <c r="LRV10" i="15" l="1"/>
  <c r="LGV5" i="15"/>
  <c r="LRW10" i="15" l="1"/>
  <c r="LGW5" i="15"/>
  <c r="LRX10" i="15" l="1"/>
  <c r="LGX5" i="15"/>
  <c r="LRY10" i="15" l="1"/>
  <c r="LRZ10" i="15" s="1"/>
  <c r="LGY5" i="15"/>
  <c r="LSA10" i="15" l="1"/>
  <c r="LSB10" i="15" s="1"/>
  <c r="LGZ5" i="15"/>
  <c r="LHA5" i="15" s="1"/>
  <c r="LHB5" i="15" s="1"/>
  <c r="LHC5" i="15" s="1"/>
  <c r="LSC10" i="15" l="1"/>
  <c r="LSD10" i="15" s="1"/>
  <c r="LHD5" i="15"/>
  <c r="LHE5" i="15" s="1"/>
  <c r="LSE10" i="15" l="1"/>
  <c r="LSF10" i="15" s="1"/>
  <c r="LHF5" i="15"/>
  <c r="LSG10" i="15" l="1"/>
  <c r="LHG5" i="15"/>
  <c r="LSH10" i="15" l="1"/>
  <c r="LSI10" i="15" s="1"/>
  <c r="LHH5" i="15"/>
  <c r="LSJ10" i="15" l="1"/>
  <c r="LSK10" i="15" s="1"/>
  <c r="LHI5" i="15"/>
  <c r="LHJ5" i="15" s="1"/>
  <c r="LSL10" i="15" l="1"/>
  <c r="LSM10" i="15" s="1"/>
  <c r="LHK5" i="15"/>
  <c r="LHL5" i="15" s="1"/>
  <c r="LHM5" i="15" s="1"/>
  <c r="LSN10" i="15" l="1"/>
  <c r="LHN5" i="15"/>
  <c r="LSO10" i="15" l="1"/>
  <c r="LSP10" i="15" s="1"/>
  <c r="LHO5" i="15"/>
  <c r="LHP5" i="15" s="1"/>
  <c r="LHQ5" i="15" s="1"/>
  <c r="LSQ10" i="15" l="1"/>
  <c r="LHR5" i="15"/>
  <c r="LHS5" i="15" s="1"/>
  <c r="LSR10" i="15" l="1"/>
  <c r="LHT5" i="15"/>
  <c r="LSS10" i="15" l="1"/>
  <c r="LHU5" i="15"/>
  <c r="LHV5" i="15" s="1"/>
  <c r="LST10" i="15" l="1"/>
  <c r="LHW5" i="15"/>
  <c r="LHX5" i="15" s="1"/>
  <c r="LSU10" i="15" l="1"/>
  <c r="LSV10" i="15" s="1"/>
  <c r="LHY5" i="15"/>
  <c r="LSW10" i="15" l="1"/>
  <c r="LSX10" i="15" s="1"/>
  <c r="LHZ5" i="15"/>
  <c r="LIA5" i="15" s="1"/>
  <c r="LSY10" i="15" l="1"/>
  <c r="LSZ10" i="15" s="1"/>
  <c r="LTA10" i="15" s="1"/>
  <c r="LIB5" i="15"/>
  <c r="LTB10" i="15" l="1"/>
  <c r="LTC10" i="15"/>
  <c r="LIC5" i="15"/>
  <c r="LID5" i="15" s="1"/>
  <c r="LTD10" i="15" l="1"/>
  <c r="LTE10" i="15" s="1"/>
  <c r="LIE5" i="15"/>
  <c r="LTF10" i="15" l="1"/>
  <c r="LIF5" i="15"/>
  <c r="LIG5" i="15" s="1"/>
  <c r="LTG10" i="15" l="1"/>
  <c r="LIH5" i="15"/>
  <c r="LTH10" i="15" l="1"/>
  <c r="LII5" i="15"/>
  <c r="LIJ5" i="15" s="1"/>
  <c r="LTI10" i="15" l="1"/>
  <c r="LTJ10" i="15" s="1"/>
  <c r="LIK5" i="15"/>
  <c r="LTK10" i="15" l="1"/>
  <c r="LTL10" i="15" s="1"/>
  <c r="LIL5" i="15"/>
  <c r="LIM5" i="15" s="1"/>
  <c r="LTM10" i="15" l="1"/>
  <c r="LTN10" i="15" s="1"/>
  <c r="LIN5" i="15"/>
  <c r="LIO5" i="15" s="1"/>
  <c r="LTO10" i="15" l="1"/>
  <c r="LIP5" i="15"/>
  <c r="LIQ5" i="15" s="1"/>
  <c r="LTP10" i="15" l="1"/>
  <c r="LTQ10" i="15" s="1"/>
  <c r="LIR5" i="15"/>
  <c r="LTR10" i="15" l="1"/>
  <c r="LIS5" i="15"/>
  <c r="LIT5" i="15" s="1"/>
  <c r="LTS10" i="15" l="1"/>
  <c r="LTT10" i="15" s="1"/>
  <c r="LIU5" i="15"/>
  <c r="LTU10" i="15" l="1"/>
  <c r="LTV10" i="15" s="1"/>
  <c r="LIV5" i="15"/>
  <c r="LIW5" i="15" s="1"/>
  <c r="LTW10" i="15" l="1"/>
  <c r="LTX10" i="15" s="1"/>
  <c r="LIX5" i="15"/>
  <c r="LTY10" i="15" l="1"/>
  <c r="LTZ10" i="15" s="1"/>
  <c r="LIY5" i="15"/>
  <c r="LUA10" i="15" l="1"/>
  <c r="LIZ5" i="15"/>
  <c r="LUB10" i="15" l="1"/>
  <c r="LJA5" i="15"/>
  <c r="LUC10" i="15" l="1"/>
  <c r="LJB5" i="15"/>
  <c r="LUD10" i="15" l="1"/>
  <c r="LUE10" i="15" s="1"/>
  <c r="LJC5" i="15"/>
  <c r="LUF10" i="15" l="1"/>
  <c r="LJD5" i="15"/>
  <c r="LUG10" i="15" l="1"/>
  <c r="LJE5" i="15"/>
  <c r="LUH10" i="15" l="1"/>
  <c r="LJF5" i="15"/>
  <c r="LUI10" i="15" l="1"/>
  <c r="LUJ10" i="15" s="1"/>
  <c r="LJG5" i="15"/>
  <c r="LUK10" i="15" l="1"/>
  <c r="LJH5" i="15"/>
  <c r="LUL10" i="15" l="1"/>
  <c r="LJI5" i="15"/>
  <c r="LUM10" i="15" l="1"/>
  <c r="LJJ5" i="15"/>
  <c r="LJK5" i="15" s="1"/>
  <c r="LUN10" i="15" l="1"/>
  <c r="LJL5" i="15"/>
  <c r="LJM5" i="15" s="1"/>
  <c r="LUO10" i="15" l="1"/>
  <c r="LJN5" i="15"/>
  <c r="LJO5" i="15" s="1"/>
  <c r="LJP5" i="15" s="1"/>
  <c r="LUP10" i="15" l="1"/>
  <c r="LJQ5" i="15"/>
  <c r="LJR5" i="15" s="1"/>
  <c r="LUQ10" i="15" l="1"/>
  <c r="LUR10" i="15" s="1"/>
  <c r="LJS5" i="15"/>
  <c r="LJT5" i="15" s="1"/>
  <c r="LUS10" i="15" l="1"/>
  <c r="LUT10" i="15" s="1"/>
  <c r="LJU5" i="15"/>
  <c r="LJV5" i="15" s="1"/>
  <c r="LUU10" i="15" l="1"/>
  <c r="LJW5" i="15"/>
  <c r="LJX5" i="15" s="1"/>
  <c r="LUV10" i="15" l="1"/>
  <c r="LJY5" i="15"/>
  <c r="LUW10" i="15" l="1"/>
  <c r="LJZ5" i="15"/>
  <c r="LUX10" i="15" l="1"/>
  <c r="LKA5" i="15"/>
  <c r="LKB5" i="15" s="1"/>
  <c r="LUY10" i="15" l="1"/>
  <c r="LKC5" i="15"/>
  <c r="LKD5" i="15" s="1"/>
  <c r="LUZ10" i="15" l="1"/>
  <c r="LKE5" i="15"/>
  <c r="LKF5" i="15" s="1"/>
  <c r="LVA10" i="15" l="1"/>
  <c r="LVB10" i="15" s="1"/>
  <c r="LKG5" i="15"/>
  <c r="LKH5" i="15"/>
  <c r="LVC10" i="15" l="1"/>
  <c r="LKI5" i="15"/>
  <c r="LKJ5" i="15" s="1"/>
  <c r="LKK5" i="15" s="1"/>
  <c r="LVD10" i="15" l="1"/>
  <c r="LVE10" i="15" s="1"/>
  <c r="LKL5" i="15"/>
  <c r="LKM5" i="15" s="1"/>
  <c r="LVF10" i="15" l="1"/>
  <c r="LKN5" i="15"/>
  <c r="LVG10" i="15" l="1"/>
  <c r="LVH10" i="15" s="1"/>
  <c r="LKO5" i="15"/>
  <c r="LVI10" i="15" l="1"/>
  <c r="LVJ10" i="15" s="1"/>
  <c r="LVK10" i="15" s="1"/>
  <c r="LKP5" i="15"/>
  <c r="LVL10" i="15" l="1"/>
  <c r="LKQ5" i="15"/>
  <c r="LVM10" i="15" l="1"/>
  <c r="LVN10" i="15" s="1"/>
  <c r="LKR5" i="15"/>
  <c r="LKS5" i="15" s="1"/>
  <c r="LVO10" i="15" l="1"/>
  <c r="LKT5" i="15"/>
  <c r="LKU5" i="15" s="1"/>
  <c r="LKV5" i="15" s="1"/>
  <c r="LVP10" i="15" l="1"/>
  <c r="LVQ10" i="15" s="1"/>
  <c r="LKW5" i="15"/>
  <c r="LKX5" i="15" s="1"/>
  <c r="LVR10" i="15" l="1"/>
  <c r="LKY5" i="15"/>
  <c r="LKZ5" i="15" s="1"/>
  <c r="LLA5" i="15" s="1"/>
  <c r="LVS10" i="15" l="1"/>
  <c r="LVT10" i="15" s="1"/>
  <c r="LLB5" i="15"/>
  <c r="LVU10" i="15" l="1"/>
  <c r="LLC5" i="15"/>
  <c r="LVV10" i="15" l="1"/>
  <c r="LVW10" i="15" s="1"/>
  <c r="LLD5" i="15"/>
  <c r="LLE5" i="15" s="1"/>
  <c r="LVX10" i="15" l="1"/>
  <c r="LLF5" i="15"/>
  <c r="LLG5" i="15" s="1"/>
  <c r="LVY10" i="15" l="1"/>
  <c r="LVZ10" i="15" s="1"/>
  <c r="LLH5" i="15"/>
  <c r="LWA10" i="15" l="1"/>
  <c r="LLI5" i="15"/>
  <c r="LLJ5" i="15" s="1"/>
  <c r="LWB10" i="15" l="1"/>
  <c r="LLK5" i="15"/>
  <c r="LWC10" i="15" l="1"/>
  <c r="LLL5" i="15"/>
  <c r="LWD10" i="15" l="1"/>
  <c r="LLM5" i="15"/>
  <c r="LLN5" i="15" s="1"/>
  <c r="LWE10" i="15" l="1"/>
  <c r="LLO5" i="15"/>
  <c r="LLP5" i="15" s="1"/>
  <c r="LWF10" i="15" l="1"/>
  <c r="LWG10" i="15" s="1"/>
  <c r="LLQ5" i="15"/>
  <c r="LWH10" i="15" l="1"/>
  <c r="LLR5" i="15"/>
  <c r="LWI10" i="15" l="1"/>
  <c r="LWJ10" i="15" s="1"/>
  <c r="LLS5" i="15"/>
  <c r="LLT5" i="15" s="1"/>
  <c r="LWK10" i="15" l="1"/>
  <c r="LWL10" i="15" s="1"/>
  <c r="LLU5" i="15"/>
  <c r="LLV5" i="15" s="1"/>
  <c r="LWM10" i="15" l="1"/>
  <c r="LWN10" i="15" s="1"/>
  <c r="LLW5" i="15"/>
  <c r="LWO10" i="15" l="1"/>
  <c r="LWP10" i="15" s="1"/>
  <c r="LLX5" i="15"/>
  <c r="LWQ10" i="15" l="1"/>
  <c r="LLY5" i="15"/>
  <c r="LWR10" i="15" l="1"/>
  <c r="LLZ5" i="15"/>
  <c r="LWS10" i="15" l="1"/>
  <c r="LMA5" i="15"/>
  <c r="LWT10" i="15" l="1"/>
  <c r="LMB5" i="15"/>
  <c r="LMC5" i="15" s="1"/>
  <c r="LWU10" i="15" l="1"/>
  <c r="LMD5" i="15"/>
  <c r="LME5" i="15" s="1"/>
  <c r="LWV10" i="15" l="1"/>
  <c r="LWW10" i="15" s="1"/>
  <c r="LMF5" i="15"/>
  <c r="LWX10" i="15" l="1"/>
  <c r="LWY10" i="15" s="1"/>
  <c r="LMG5" i="15"/>
  <c r="LWZ10" i="15" l="1"/>
  <c r="LXA10" i="15" s="1"/>
  <c r="LMH5" i="15"/>
  <c r="LMI5" i="15" s="1"/>
  <c r="LXB10" i="15" l="1"/>
  <c r="LXC10" i="15" s="1"/>
  <c r="LXD10" i="15" s="1"/>
  <c r="LMJ5" i="15"/>
  <c r="LMK5" i="15" s="1"/>
  <c r="LXE10" i="15" l="1"/>
  <c r="LML5" i="15"/>
  <c r="LMM5" i="15" s="1"/>
  <c r="LXF10" i="15" l="1"/>
  <c r="LMN5" i="15"/>
  <c r="LMO5" i="15" s="1"/>
  <c r="LXG10" i="15" l="1"/>
  <c r="LMP5" i="15"/>
  <c r="LXH10" i="15" l="1"/>
  <c r="LMQ5" i="15"/>
  <c r="LMR5" i="15" s="1"/>
  <c r="LMS5" i="15" s="1"/>
  <c r="LXI10" i="15" l="1"/>
  <c r="LXJ10" i="15" s="1"/>
  <c r="LXK10" i="15" s="1"/>
  <c r="LMT5" i="15"/>
  <c r="LMU5" i="15" s="1"/>
  <c r="LMV5" i="15" s="1"/>
  <c r="LMW5" i="15" s="1"/>
  <c r="LXL10" i="15" l="1"/>
  <c r="LXM10" i="15" s="1"/>
  <c r="LMX5" i="15"/>
  <c r="LXN10" i="15" l="1"/>
  <c r="LXO10" i="15" s="1"/>
  <c r="LMY5" i="15"/>
  <c r="LXP10" i="15" l="1"/>
  <c r="LMZ5" i="15"/>
  <c r="LXQ10" i="15" l="1"/>
  <c r="LXR10" i="15" s="1"/>
  <c r="LNA5" i="15"/>
  <c r="LXS10" i="15" l="1"/>
  <c r="LNB5" i="15"/>
  <c r="LXT10" i="15" l="1"/>
  <c r="LNC5" i="15"/>
  <c r="LXU10" i="15" l="1"/>
  <c r="LND5" i="15"/>
  <c r="LNE5" i="15" s="1"/>
  <c r="LXV10" i="15" l="1"/>
  <c r="LNF5" i="15"/>
  <c r="LNG5" i="15" s="1"/>
  <c r="LNH5" i="15" s="1"/>
  <c r="LXW10" i="15" l="1"/>
  <c r="LNI5" i="15"/>
  <c r="LXX10" i="15" l="1"/>
  <c r="LNJ5" i="15"/>
  <c r="LNK5" i="15" s="1"/>
  <c r="LXY10" i="15" l="1"/>
  <c r="LNL5" i="15"/>
  <c r="LNM5" i="15" s="1"/>
  <c r="LXZ10" i="15" l="1"/>
  <c r="LYA10" i="15" s="1"/>
  <c r="LYB10" i="15" s="1"/>
  <c r="LNN5" i="15"/>
  <c r="LNO5" i="15" s="1"/>
  <c r="LYC10" i="15" l="1"/>
  <c r="LNP5" i="15"/>
  <c r="LNQ5" i="15" s="1"/>
  <c r="LYD10" i="15" l="1"/>
  <c r="LYE10" i="15" s="1"/>
  <c r="LNR5" i="15"/>
  <c r="LYF10" i="15" l="1"/>
  <c r="LYG10" i="15" s="1"/>
  <c r="LNS5" i="15"/>
  <c r="LYH10" i="15" l="1"/>
  <c r="LYI10" i="15" s="1"/>
  <c r="LNT5" i="15"/>
  <c r="LNU5" i="15" s="1"/>
  <c r="LYJ10" i="15" l="1"/>
  <c r="LYK10" i="15" s="1"/>
  <c r="LNV5" i="15"/>
  <c r="LNW5" i="15" s="1"/>
  <c r="LYL10" i="15" l="1"/>
  <c r="LNX5" i="15"/>
  <c r="LNY5" i="15" s="1"/>
  <c r="LYM10" i="15" l="1"/>
  <c r="LYN10" i="15" s="1"/>
  <c r="LNZ5" i="15"/>
  <c r="LOA5" i="15" s="1"/>
  <c r="LYO10" i="15" l="1"/>
  <c r="LYP10" i="15" s="1"/>
  <c r="LOB5" i="15"/>
  <c r="LOC5" i="15" s="1"/>
  <c r="LYQ10" i="15" l="1"/>
  <c r="LYR10" i="15" s="1"/>
  <c r="LOD5" i="15"/>
  <c r="LYS10" i="15" l="1"/>
  <c r="LOE5" i="15"/>
  <c r="LYT10" i="15" l="1"/>
  <c r="LOF5" i="15"/>
  <c r="LYU10" i="15" l="1"/>
  <c r="LYV10" i="15" s="1"/>
  <c r="LOG5" i="15"/>
  <c r="LYW10" i="15" l="1"/>
  <c r="LYX10" i="15" s="1"/>
  <c r="LOH5" i="15"/>
  <c r="LYY10" i="15" l="1"/>
  <c r="LOI5" i="15"/>
  <c r="LYZ10" i="15" l="1"/>
  <c r="LOJ5" i="15"/>
  <c r="LZA10" i="15" l="1"/>
  <c r="LOK5" i="15"/>
  <c r="LZB10" i="15" l="1"/>
  <c r="LOL5" i="15"/>
  <c r="LZC10" i="15" l="1"/>
  <c r="LOM5" i="15"/>
  <c r="LON5" i="15" s="1"/>
  <c r="LZD10" i="15" l="1"/>
  <c r="LOO5" i="15"/>
  <c r="LOP5" i="15" s="1"/>
  <c r="LZE10" i="15" l="1"/>
  <c r="LOQ5" i="15"/>
  <c r="LOR5" i="15" s="1"/>
  <c r="LZF10" i="15" l="1"/>
  <c r="LOS5" i="15"/>
  <c r="LOT5" i="15" s="1"/>
  <c r="LZG10" i="15" l="1"/>
  <c r="LOU5" i="15"/>
  <c r="LZH10" i="15" l="1"/>
  <c r="LOV5" i="15"/>
  <c r="LZI10" i="15" l="1"/>
  <c r="LZJ10" i="15" s="1"/>
  <c r="LOW5" i="15"/>
  <c r="LZK10" i="15" l="1"/>
  <c r="LOX5" i="15"/>
  <c r="LOY5" i="15" s="1"/>
  <c r="LZL10" i="15" l="1"/>
  <c r="LZM10" i="15" s="1"/>
  <c r="LOZ5" i="15"/>
  <c r="LZN10" i="15" l="1"/>
  <c r="LZO10" i="15" s="1"/>
  <c r="LPA5" i="15"/>
  <c r="LZP10" i="15" l="1"/>
  <c r="LPB5" i="15"/>
  <c r="LZQ10" i="15" l="1"/>
  <c r="LPC5" i="15"/>
  <c r="LZR10" i="15" l="1"/>
  <c r="LZS10" i="15" s="1"/>
  <c r="LPD5" i="15"/>
  <c r="LZT10" i="15" l="1"/>
  <c r="LZU10" i="15" s="1"/>
  <c r="LPE5" i="15"/>
  <c r="LZV10" i="15" l="1"/>
  <c r="LZW10" i="15" s="1"/>
  <c r="LPF5" i="15"/>
  <c r="LZX10" i="15" l="1"/>
  <c r="LZY10" i="15" s="1"/>
  <c r="LPG5" i="15"/>
  <c r="LZZ10" i="15" l="1"/>
  <c r="MAA10" i="15" s="1"/>
  <c r="MAB10" i="15" s="1"/>
  <c r="LPH5" i="15"/>
  <c r="MAC10" i="15" l="1"/>
  <c r="LPI5" i="15"/>
  <c r="LPJ5" i="15" s="1"/>
  <c r="MAD10" i="15" l="1"/>
  <c r="LPK5" i="15"/>
  <c r="LPL5" i="15" s="1"/>
  <c r="LPM5" i="15" s="1"/>
  <c r="MAE10" i="15" l="1"/>
  <c r="LPN5" i="15"/>
  <c r="LPO5" i="15" s="1"/>
  <c r="MAF10" i="15" l="1"/>
  <c r="MAG10" i="15" s="1"/>
  <c r="LPP5" i="15"/>
  <c r="MAH10" i="15" l="1"/>
  <c r="MAI10" i="15" s="1"/>
  <c r="LPQ5" i="15"/>
  <c r="LPR5" i="15" s="1"/>
  <c r="MAJ10" i="15" l="1"/>
  <c r="MAK10" i="15" s="1"/>
  <c r="LPS5" i="15"/>
  <c r="MAL10" i="15" l="1"/>
  <c r="MAM10" i="15" s="1"/>
  <c r="LPT5" i="15"/>
  <c r="MAN10" i="15" l="1"/>
  <c r="LPU5" i="15"/>
  <c r="MAO10" i="15" l="1"/>
  <c r="MAP10" i="15" s="1"/>
  <c r="LPV5" i="15"/>
  <c r="MAQ10" i="15" l="1"/>
  <c r="LPW5" i="15"/>
  <c r="LPX5" i="15" s="1"/>
  <c r="MAR10" i="15" l="1"/>
  <c r="LPY5" i="15"/>
  <c r="LPZ5" i="15" s="1"/>
  <c r="LQA5" i="15" s="1"/>
  <c r="MAS10" i="15" l="1"/>
  <c r="LQB5" i="15"/>
  <c r="LQC5" i="15" s="1"/>
  <c r="MAT10" i="15" l="1"/>
  <c r="LQD5" i="15"/>
  <c r="LQE5" i="15" s="1"/>
  <c r="MAU10" i="15" l="1"/>
  <c r="MAV10" i="15" s="1"/>
  <c r="LQF5" i="15"/>
  <c r="MAW10" i="15" l="1"/>
  <c r="LQG5" i="15"/>
  <c r="LQH5" i="15" s="1"/>
  <c r="MAX10" i="15" l="1"/>
  <c r="MAY10" i="15" s="1"/>
  <c r="LQI5" i="15"/>
  <c r="LQJ5" i="15" s="1"/>
  <c r="MAZ10" i="15" l="1"/>
  <c r="MBA10" i="15" s="1"/>
  <c r="MBB10" i="15" s="1"/>
  <c r="LQK5" i="15"/>
  <c r="MBC10" i="15" l="1"/>
  <c r="LQL5" i="15"/>
  <c r="LQM5" i="15" s="1"/>
  <c r="MBD10" i="15" l="1"/>
  <c r="LQN5" i="15"/>
  <c r="LQO5" i="15" s="1"/>
  <c r="MBE10" i="15" l="1"/>
  <c r="MBF10" i="15" s="1"/>
  <c r="MBG10" i="15" s="1"/>
  <c r="LQP5" i="15"/>
  <c r="LQQ5" i="15" s="1"/>
  <c r="MBH10" i="15" l="1"/>
  <c r="LQR5" i="15"/>
  <c r="LQS5" i="15" s="1"/>
  <c r="LQT5" i="15" s="1"/>
  <c r="MBI10" i="15" l="1"/>
  <c r="LQU5" i="15"/>
  <c r="MBJ10" i="15" l="1"/>
  <c r="LQV5" i="15"/>
  <c r="MBK10" i="15" l="1"/>
  <c r="LQW5" i="15"/>
  <c r="LQX5" i="15" s="1"/>
  <c r="MBL10" i="15" l="1"/>
  <c r="LQY5" i="15"/>
  <c r="MBM10" i="15" l="1"/>
  <c r="LQZ5" i="15"/>
  <c r="LRA5" i="15" s="1"/>
  <c r="MBN10" i="15" l="1"/>
  <c r="LRB5" i="15"/>
  <c r="LRC5" i="15" s="1"/>
  <c r="MBO10" i="15" l="1"/>
  <c r="MBP10" i="15" s="1"/>
  <c r="LRD5" i="15"/>
  <c r="MBQ10" i="15" l="1"/>
  <c r="MBR10" i="15" s="1"/>
  <c r="LRE5" i="15"/>
  <c r="MBS10" i="15" l="1"/>
  <c r="LRF5" i="15"/>
  <c r="MBT10" i="15" l="1"/>
  <c r="LRG5" i="15"/>
  <c r="MBU10" i="15" l="1"/>
  <c r="LRH5" i="15"/>
  <c r="MBV10" i="15" l="1"/>
  <c r="MBW10" i="15" s="1"/>
  <c r="LRI5" i="15"/>
  <c r="LRJ5" i="15" s="1"/>
  <c r="LRK5" i="15" s="1"/>
  <c r="MBX10" i="15" l="1"/>
  <c r="LRL5" i="15"/>
  <c r="LRM5" i="15" s="1"/>
  <c r="MBY10" i="15" l="1"/>
  <c r="LRN5" i="15"/>
  <c r="LRO5" i="15" s="1"/>
  <c r="MBZ10" i="15" l="1"/>
  <c r="LRP5" i="15"/>
  <c r="MCA10" i="15" l="1"/>
  <c r="MCB10" i="15" s="1"/>
  <c r="LRQ5" i="15"/>
  <c r="LRR5" i="15" s="1"/>
  <c r="MCC10" i="15" l="1"/>
  <c r="MCD10" i="15" s="1"/>
  <c r="LRS5" i="15"/>
  <c r="MCE10" i="15" l="1"/>
  <c r="LRT5" i="15"/>
  <c r="MCF10" i="15" l="1"/>
  <c r="LRU5" i="15"/>
  <c r="MCG10" i="15" l="1"/>
  <c r="LRV5" i="15"/>
  <c r="MCH10" i="15" l="1"/>
  <c r="LRW5" i="15"/>
  <c r="LRX5" i="15" s="1"/>
  <c r="MCI10" i="15" l="1"/>
  <c r="LRY5" i="15"/>
  <c r="LRZ5" i="15" s="1"/>
  <c r="MCJ10" i="15" l="1"/>
  <c r="MCK10" i="15" s="1"/>
  <c r="LSA5" i="15"/>
  <c r="MCL10" i="15" l="1"/>
  <c r="LSB5" i="15"/>
  <c r="MCM10" i="15" l="1"/>
  <c r="LSC5" i="15"/>
  <c r="LSD5" i="15" s="1"/>
  <c r="MCN10" i="15" l="1"/>
  <c r="MCO10" i="15" s="1"/>
  <c r="LSE5" i="15"/>
  <c r="MCP10" i="15" l="1"/>
  <c r="LSF5" i="15"/>
  <c r="MCQ10" i="15" l="1"/>
  <c r="LSG5" i="15"/>
  <c r="MCR10" i="15" l="1"/>
  <c r="MCS10" i="15" s="1"/>
  <c r="LSH5" i="15"/>
  <c r="MCT10" i="15" l="1"/>
  <c r="MCU10" i="15" s="1"/>
  <c r="LSI5" i="15"/>
  <c r="LSJ5" i="15" s="1"/>
  <c r="MCV10" i="15" l="1"/>
  <c r="LSK5" i="15"/>
  <c r="MCW10" i="15" l="1"/>
  <c r="MCX10" i="15" s="1"/>
  <c r="LSL5" i="15"/>
  <c r="LSM5" i="15" s="1"/>
  <c r="MCY10" i="15" l="1"/>
  <c r="MCZ10" i="15" s="1"/>
  <c r="MDA10" i="15" s="1"/>
  <c r="LSN5" i="15"/>
  <c r="LSO5" i="15" s="1"/>
  <c r="MDB10" i="15" l="1"/>
  <c r="MDC10" i="15" s="1"/>
  <c r="LSP5" i="15"/>
  <c r="MDD10" i="15" l="1"/>
  <c r="LSQ5" i="15"/>
  <c r="MDE10" i="15" l="1"/>
  <c r="MDF10" i="15" s="1"/>
  <c r="LSR5" i="15"/>
  <c r="MDG10" i="15" l="1"/>
  <c r="LSS5" i="15"/>
  <c r="MDH10" i="15" l="1"/>
  <c r="MDI10" i="15" s="1"/>
  <c r="LST5" i="15"/>
  <c r="LSU5" i="15" s="1"/>
  <c r="MDJ10" i="15" l="1"/>
  <c r="MDK10" i="15" s="1"/>
  <c r="MDL10" i="15" s="1"/>
  <c r="LSV5" i="15"/>
  <c r="LSW5" i="15" s="1"/>
  <c r="MDM10" i="15" l="1"/>
  <c r="MDN10" i="15" s="1"/>
  <c r="LSX5" i="15"/>
  <c r="MDO10" i="15" l="1"/>
  <c r="LSY5" i="15"/>
  <c r="MDP10" i="15" l="1"/>
  <c r="LSZ5" i="15"/>
  <c r="LTA5" i="15" s="1"/>
  <c r="MDQ10" i="15" l="1"/>
  <c r="MDR10" i="15" s="1"/>
  <c r="LTB5" i="15"/>
  <c r="LTC5" i="15" s="1"/>
  <c r="MDS10" i="15" l="1"/>
  <c r="LTD5" i="15"/>
  <c r="MDT10" i="15" l="1"/>
  <c r="LTE5" i="15"/>
  <c r="LTF5" i="15" s="1"/>
  <c r="MDU10" i="15" l="1"/>
  <c r="LTG5" i="15"/>
  <c r="MDV10" i="15" l="1"/>
  <c r="LTH5" i="15"/>
  <c r="LTI5" i="15" s="1"/>
  <c r="MDW10" i="15" l="1"/>
  <c r="MDX10" i="15" s="1"/>
  <c r="LTJ5" i="15"/>
  <c r="LTK5" i="15" s="1"/>
  <c r="MDY10" i="15" l="1"/>
  <c r="LTL5" i="15"/>
  <c r="MDZ10" i="15" l="1"/>
  <c r="LTM5" i="15"/>
  <c r="MEA10" i="15" l="1"/>
  <c r="LTN5" i="15"/>
  <c r="MEB10" i="15" l="1"/>
  <c r="MEC10" i="15" s="1"/>
  <c r="LTO5" i="15"/>
  <c r="MED10" i="15" l="1"/>
  <c r="MEE10" i="15" s="1"/>
  <c r="LTP5" i="15"/>
  <c r="LTQ5" i="15" s="1"/>
  <c r="MEF10" i="15" l="1"/>
  <c r="LTR5" i="15"/>
  <c r="MEG10" i="15" l="1"/>
  <c r="LTS5" i="15"/>
  <c r="LTT5" i="15" s="1"/>
  <c r="MEH10" i="15" l="1"/>
  <c r="MEI10" i="15" s="1"/>
  <c r="LTU5" i="15"/>
  <c r="LTV5" i="15" s="1"/>
  <c r="MEJ10" i="15" l="1"/>
  <c r="MEK10" i="15" s="1"/>
  <c r="LTW5" i="15"/>
  <c r="MEL10" i="15" l="1"/>
  <c r="MEM10" i="15" s="1"/>
  <c r="LTX5" i="15"/>
  <c r="MEN10" i="15" l="1"/>
  <c r="LTY5" i="15"/>
  <c r="MEO10" i="15" l="1"/>
  <c r="MEP10" i="15" s="1"/>
  <c r="LTZ5" i="15"/>
  <c r="LUA5" i="15" s="1"/>
  <c r="MEQ10" i="15" l="1"/>
  <c r="MER10" i="15" s="1"/>
  <c r="LUB5" i="15"/>
  <c r="LUC5" i="15" s="1"/>
  <c r="MES10" i="15" l="1"/>
  <c r="LUD5" i="15"/>
  <c r="MET10" i="15" l="1"/>
  <c r="LUE5" i="15"/>
  <c r="LUF5" i="15" s="1"/>
  <c r="MEU10" i="15" l="1"/>
  <c r="LUG5" i="15"/>
  <c r="MEV10" i="15" l="1"/>
  <c r="LUH5" i="15"/>
  <c r="LUI5" i="15" s="1"/>
  <c r="MEW10" i="15" l="1"/>
  <c r="LUJ5" i="15"/>
  <c r="LUK5" i="15" s="1"/>
  <c r="MEX10" i="15" l="1"/>
  <c r="LUL5" i="15"/>
  <c r="MEY10" i="15" l="1"/>
  <c r="MEZ10" i="15" s="1"/>
  <c r="LUM5" i="15"/>
  <c r="MFA10" i="15" l="1"/>
  <c r="LUN5" i="15"/>
  <c r="MFB10" i="15" l="1"/>
  <c r="LUO5" i="15"/>
  <c r="MFC10" i="15" l="1"/>
  <c r="LUP5" i="15"/>
  <c r="LUQ5" i="15" s="1"/>
  <c r="MFD10" i="15" l="1"/>
  <c r="MFE10" i="15" s="1"/>
  <c r="LUR5" i="15"/>
  <c r="MFF10" i="15" l="1"/>
  <c r="MFG10" i="15" s="1"/>
  <c r="LUS5" i="15"/>
  <c r="MFH10" i="15" l="1"/>
  <c r="MFI10" i="15" s="1"/>
  <c r="LUT5" i="15"/>
  <c r="LUU5" i="15" s="1"/>
  <c r="MFJ10" i="15" l="1"/>
  <c r="MFK10" i="15" s="1"/>
  <c r="LUV5" i="15"/>
  <c r="LUW5" i="15" s="1"/>
  <c r="MFL10" i="15" l="1"/>
  <c r="MFM10" i="15" s="1"/>
  <c r="LUX5" i="15"/>
  <c r="LUY5" i="15" s="1"/>
  <c r="MFN10" i="15" l="1"/>
  <c r="LUZ5" i="15"/>
  <c r="MFO10" i="15" l="1"/>
  <c r="LVA5" i="15"/>
  <c r="LVB5" i="15" s="1"/>
  <c r="MFP10" i="15" l="1"/>
  <c r="LVC5" i="15"/>
  <c r="LVD5" i="15" s="1"/>
  <c r="MFQ10" i="15" l="1"/>
  <c r="LVE5" i="15"/>
  <c r="MFR10" i="15" l="1"/>
  <c r="LVF5" i="15"/>
  <c r="LVG5" i="15" s="1"/>
  <c r="LVH5" i="15" s="1"/>
  <c r="MFS10" i="15" l="1"/>
  <c r="LVI5" i="15"/>
  <c r="LVJ5" i="15" s="1"/>
  <c r="MFT10" i="15" l="1"/>
  <c r="MFU10" i="15" s="1"/>
  <c r="MFV10" i="15" s="1"/>
  <c r="LVK5" i="15"/>
  <c r="LVL5" i="15" s="1"/>
  <c r="MFW10" i="15" l="1"/>
  <c r="LVM5" i="15"/>
  <c r="LVN5" i="15" s="1"/>
  <c r="MFX10" i="15" l="1"/>
  <c r="LVO5" i="15"/>
  <c r="LVP5" i="15" s="1"/>
  <c r="LVQ5" i="15" s="1"/>
  <c r="MFY10" i="15" l="1"/>
  <c r="LVR5" i="15"/>
  <c r="LVS5" i="15" s="1"/>
  <c r="MFZ10" i="15" l="1"/>
  <c r="MGA10" i="15" s="1"/>
  <c r="LVT5" i="15"/>
  <c r="LVU5" i="15" s="1"/>
  <c r="MGB10" i="15" l="1"/>
  <c r="LVV5" i="15"/>
  <c r="LVW5" i="15" s="1"/>
  <c r="MGC10" i="15" l="1"/>
  <c r="LVX5" i="15"/>
  <c r="LVY5" i="15" s="1"/>
  <c r="MGD10" i="15" l="1"/>
  <c r="LVZ5" i="15"/>
  <c r="MGE10" i="15" l="1"/>
  <c r="LWA5" i="15"/>
  <c r="LWB5" i="15" s="1"/>
  <c r="MGF10" i="15" l="1"/>
  <c r="MGG10" i="15" s="1"/>
  <c r="LWC5" i="15"/>
  <c r="LWD5" i="15" s="1"/>
  <c r="LWE5" i="15" s="1"/>
  <c r="MGH10" i="15" l="1"/>
  <c r="LWF5" i="15"/>
  <c r="LWG5" i="15" s="1"/>
  <c r="MGI10" i="15" l="1"/>
  <c r="LWH5" i="15"/>
  <c r="LWI5" i="15" s="1"/>
  <c r="MGJ10" i="15" l="1"/>
  <c r="LWJ5" i="15"/>
  <c r="LWK5" i="15" s="1"/>
  <c r="MGK10" i="15" l="1"/>
  <c r="LWL5" i="15"/>
  <c r="LWM5" i="15" s="1"/>
  <c r="MGL10" i="15" l="1"/>
  <c r="LWN5" i="15"/>
  <c r="LWO5" i="15" s="1"/>
  <c r="MGM10" i="15" l="1"/>
  <c r="LWP5" i="15"/>
  <c r="MGN10" i="15" l="1"/>
  <c r="MGO10" i="15" s="1"/>
  <c r="LWQ5" i="15"/>
  <c r="LWR5" i="15" s="1"/>
  <c r="MGP10" i="15" l="1"/>
  <c r="LWS5" i="15"/>
  <c r="MGQ10" i="15" l="1"/>
  <c r="MGR10" i="15" s="1"/>
  <c r="LWT5" i="15"/>
  <c r="MGS10" i="15" l="1"/>
  <c r="LWU5" i="15"/>
  <c r="MGT10" i="15" l="1"/>
  <c r="MGU10" i="15" s="1"/>
  <c r="LWV5" i="15"/>
  <c r="MGV10" i="15" l="1"/>
  <c r="LWW5" i="15"/>
  <c r="MGW10" i="15" l="1"/>
  <c r="MGX10" i="15" s="1"/>
  <c r="LWX5" i="15"/>
  <c r="MGY10" i="15" l="1"/>
  <c r="MGZ10" i="15" s="1"/>
  <c r="LWY5" i="15"/>
  <c r="MHA10" i="15" l="1"/>
  <c r="LWZ5" i="15"/>
  <c r="MHB10" i="15" l="1"/>
  <c r="LXA5" i="15"/>
  <c r="MHC10" i="15" l="1"/>
  <c r="LXB5" i="15"/>
  <c r="MHD10" i="15" l="1"/>
  <c r="LXC5" i="15"/>
  <c r="MHE10" i="15" l="1"/>
  <c r="LXD5" i="15"/>
  <c r="LXE5" i="15" s="1"/>
  <c r="MHF10" i="15" l="1"/>
  <c r="LXF5" i="15"/>
  <c r="LXG5" i="15" s="1"/>
  <c r="MHG10" i="15" l="1"/>
  <c r="LXH5" i="15"/>
  <c r="MHH10" i="15" l="1"/>
  <c r="LXI5" i="15"/>
  <c r="LXJ5" i="15" s="1"/>
  <c r="MHI10" i="15" l="1"/>
  <c r="LXK5" i="15"/>
  <c r="LXL5" i="15" s="1"/>
  <c r="MHJ10" i="15" l="1"/>
  <c r="MHK10" i="15" s="1"/>
  <c r="LXM5" i="15"/>
  <c r="LXN5" i="15" s="1"/>
  <c r="MHL10" i="15" l="1"/>
  <c r="LXO5" i="15"/>
  <c r="MHM10" i="15" l="1"/>
  <c r="MHN10" i="15" s="1"/>
  <c r="LXP5" i="15"/>
  <c r="MHO10" i="15" l="1"/>
  <c r="MHP10" i="15" s="1"/>
  <c r="LXQ5" i="15"/>
  <c r="LXR5" i="15" s="1"/>
  <c r="MHQ10" i="15" l="1"/>
  <c r="LXS5" i="15"/>
  <c r="LXT5" i="15" s="1"/>
  <c r="MHR10" i="15" l="1"/>
  <c r="MHS10" i="15" s="1"/>
  <c r="LXU5" i="15"/>
  <c r="LXV5" i="15" s="1"/>
  <c r="LXW5" i="15" s="1"/>
  <c r="MHT10" i="15" l="1"/>
  <c r="LXX5" i="15"/>
  <c r="MHU10" i="15" l="1"/>
  <c r="LXY5" i="15"/>
  <c r="MHV10" i="15" l="1"/>
  <c r="LXZ5" i="15"/>
  <c r="MHW10" i="15" l="1"/>
  <c r="LYA5" i="15"/>
  <c r="LYB5" i="15" s="1"/>
  <c r="MHX10" i="15" l="1"/>
  <c r="MHY10" i="15" s="1"/>
  <c r="LYC5" i="15"/>
  <c r="MHZ10" i="15" l="1"/>
  <c r="MIA10" i="15" s="1"/>
  <c r="LYD5" i="15"/>
  <c r="LYE5" i="15" s="1"/>
  <c r="MIB10" i="15" l="1"/>
  <c r="LYF5" i="15"/>
  <c r="MIC10" i="15" l="1"/>
  <c r="LYG5" i="15"/>
  <c r="LYH5" i="15" s="1"/>
  <c r="MID10" i="15" l="1"/>
  <c r="MIE10" i="15" s="1"/>
  <c r="LYI5" i="15"/>
  <c r="LYJ5" i="15" s="1"/>
  <c r="MIF10" i="15" l="1"/>
  <c r="MIG10" i="15" s="1"/>
  <c r="LYK5" i="15"/>
  <c r="MIH10" i="15" l="1"/>
  <c r="MII10" i="15" s="1"/>
  <c r="LYL5" i="15"/>
  <c r="MIJ10" i="15" l="1"/>
  <c r="LYM5" i="15"/>
  <c r="MIK10" i="15" l="1"/>
  <c r="MIL10" i="15" s="1"/>
  <c r="LYN5" i="15"/>
  <c r="MIM10" i="15" l="1"/>
  <c r="LYO5" i="15"/>
  <c r="MIN10" i="15" l="1"/>
  <c r="LYP5" i="15"/>
  <c r="LYQ5" i="15" s="1"/>
  <c r="MIO10" i="15" l="1"/>
  <c r="LYR5" i="15"/>
  <c r="MIP10" i="15" l="1"/>
  <c r="LYS5" i="15"/>
  <c r="MIQ10" i="15" l="1"/>
  <c r="LYT5" i="15"/>
  <c r="MIR10" i="15" l="1"/>
  <c r="MIS10" i="15" s="1"/>
  <c r="LYU5" i="15"/>
  <c r="MIT10" i="15" l="1"/>
  <c r="LYV5" i="15"/>
  <c r="MIU10" i="15" l="1"/>
  <c r="LYW5" i="15"/>
  <c r="MIV10" i="15" l="1"/>
  <c r="LYX5" i="15"/>
  <c r="MIW10" i="15" l="1"/>
  <c r="LYY5" i="15"/>
  <c r="LYZ5" i="15" s="1"/>
  <c r="MIX10" i="15" l="1"/>
  <c r="LZA5" i="15"/>
  <c r="MIY10" i="15" l="1"/>
  <c r="LZB5" i="15"/>
  <c r="LZC5" i="15" s="1"/>
  <c r="MIZ10" i="15" l="1"/>
  <c r="LZD5" i="15"/>
  <c r="LZE5" i="15" s="1"/>
  <c r="MJA10" i="15" l="1"/>
  <c r="LZF5" i="15"/>
  <c r="MJB10" i="15" l="1"/>
  <c r="MJC10" i="15" s="1"/>
  <c r="LZG5" i="15"/>
  <c r="MJD10" i="15" l="1"/>
  <c r="MJE10" i="15" s="1"/>
  <c r="MJF10" i="15" s="1"/>
  <c r="MJG10" i="15" s="1"/>
  <c r="MJH10" i="15" s="1"/>
  <c r="LZH5" i="15"/>
  <c r="LZI5" i="15" s="1"/>
  <c r="MJI10" i="15" l="1"/>
  <c r="MJJ10" i="15" s="1"/>
  <c r="LZJ5" i="15"/>
  <c r="LZK5" i="15" s="1"/>
  <c r="MJK10" i="15" l="1"/>
  <c r="MJL10" i="15" s="1"/>
  <c r="LZL5" i="15"/>
  <c r="MJM10" i="15" l="1"/>
  <c r="MJN10" i="15" s="1"/>
  <c r="LZM5" i="15"/>
  <c r="MJO10" i="15" l="1"/>
  <c r="MJP10" i="15" s="1"/>
  <c r="LZN5" i="15"/>
  <c r="MJQ10" i="15" l="1"/>
  <c r="MJR10" i="15" s="1"/>
  <c r="LZO5" i="15"/>
  <c r="LZP5" i="15" s="1"/>
  <c r="MJS10" i="15" l="1"/>
  <c r="MJT10" i="15" s="1"/>
  <c r="MJU10" i="15" s="1"/>
  <c r="MJV10" i="15" s="1"/>
  <c r="LZQ5" i="15"/>
  <c r="LZR5" i="15" s="1"/>
  <c r="LZS5" i="15" s="1"/>
  <c r="MJW10" i="15" l="1"/>
  <c r="LZT5" i="15"/>
  <c r="MJX10" i="15" l="1"/>
  <c r="MJY10" i="15" s="1"/>
  <c r="LZU5" i="15"/>
  <c r="LZV5" i="15" s="1"/>
  <c r="LZW5" i="15" s="1"/>
  <c r="MJZ10" i="15" l="1"/>
  <c r="MKA10" i="15" s="1"/>
  <c r="LZX5" i="15"/>
  <c r="MKB10" i="15" l="1"/>
  <c r="MKC10" i="15" s="1"/>
  <c r="LZY5" i="15"/>
  <c r="LZZ5" i="15" s="1"/>
  <c r="MKD10" i="15" l="1"/>
  <c r="MAA5" i="15"/>
  <c r="MKE10" i="15" l="1"/>
  <c r="MAB5" i="15"/>
  <c r="MAC5" i="15" s="1"/>
  <c r="MKF10" i="15" l="1"/>
  <c r="MAD5" i="15"/>
  <c r="MKG10" i="15" l="1"/>
  <c r="MAE5" i="15"/>
  <c r="MAF5" i="15" s="1"/>
  <c r="MKH10" i="15" l="1"/>
  <c r="MAG5" i="15"/>
  <c r="MAH5" i="15" s="1"/>
  <c r="MKI10" i="15" l="1"/>
  <c r="MAI5" i="15"/>
  <c r="MKJ10" i="15" l="1"/>
  <c r="MAJ5" i="15"/>
  <c r="MKK10" i="15" l="1"/>
  <c r="MAK5" i="15"/>
  <c r="MKL10" i="15" l="1"/>
  <c r="MKM10" i="15" s="1"/>
  <c r="MAL5" i="15"/>
  <c r="MKN10" i="15" l="1"/>
  <c r="MKO10" i="15" s="1"/>
  <c r="MAM5" i="15"/>
  <c r="MKP10" i="15" l="1"/>
  <c r="MAN5" i="15"/>
  <c r="MKQ10" i="15" l="1"/>
  <c r="MAO5" i="15"/>
  <c r="MKR10" i="15" l="1"/>
  <c r="MAP5" i="15"/>
  <c r="MKS10" i="15" l="1"/>
  <c r="MKT10" i="15" s="1"/>
  <c r="MAQ5" i="15"/>
  <c r="MKU10" i="15" l="1"/>
  <c r="MKV10" i="15" s="1"/>
  <c r="MKW10" i="15" s="1"/>
  <c r="MAR5" i="15"/>
  <c r="MAS5" i="15" s="1"/>
  <c r="MKX10" i="15" l="1"/>
  <c r="MKY10" i="15" s="1"/>
  <c r="MAT5" i="15"/>
  <c r="MAU5" i="15" s="1"/>
  <c r="MKZ10" i="15" l="1"/>
  <c r="MLA10" i="15" s="1"/>
  <c r="MAV5" i="15"/>
  <c r="MLB10" i="15" l="1"/>
  <c r="MAW5" i="15"/>
  <c r="MLC10" i="15" l="1"/>
  <c r="MAX5" i="15"/>
  <c r="MAY5" i="15" s="1"/>
  <c r="MLD10" i="15" l="1"/>
  <c r="MAZ5" i="15"/>
  <c r="MBA5" i="15" s="1"/>
  <c r="MLE10" i="15" l="1"/>
  <c r="MBB5" i="15"/>
  <c r="MLF10" i="15" l="1"/>
  <c r="MBC5" i="15"/>
  <c r="MLG10" i="15" l="1"/>
  <c r="MLH10" i="15" s="1"/>
  <c r="MLI10" i="15" s="1"/>
  <c r="MBD5" i="15"/>
  <c r="MLJ10" i="15" l="1"/>
  <c r="MLK10" i="15" s="1"/>
  <c r="MBE5" i="15"/>
  <c r="MBF5" i="15" s="1"/>
  <c r="MLL10" i="15" l="1"/>
  <c r="MBG5" i="15"/>
  <c r="MBH5" i="15" s="1"/>
  <c r="MLM10" i="15" l="1"/>
  <c r="MBI5" i="15"/>
  <c r="MLN10" i="15" l="1"/>
  <c r="MBJ5" i="15"/>
  <c r="MLO10" i="15" l="1"/>
  <c r="MBK5" i="15"/>
  <c r="MLP10" i="15" l="1"/>
  <c r="MBL5" i="15"/>
  <c r="MLQ10" i="15" l="1"/>
  <c r="MBM5" i="15"/>
  <c r="MLR10" i="15" l="1"/>
  <c r="MLS10" i="15" s="1"/>
  <c r="MBN5" i="15"/>
  <c r="MLT10" i="15" l="1"/>
  <c r="MLU10" i="15" s="1"/>
  <c r="MLV10" i="15" s="1"/>
  <c r="MBO5" i="15"/>
  <c r="MBP5" i="15" s="1"/>
  <c r="MLW10" i="15" l="1"/>
  <c r="MLX10" i="15" s="1"/>
  <c r="MBQ5" i="15"/>
  <c r="MLY10" i="15" l="1"/>
  <c r="MBR5" i="15"/>
  <c r="MLZ10" i="15" l="1"/>
  <c r="MBS5" i="15"/>
  <c r="MBT5" i="15" s="1"/>
  <c r="MMA10" i="15" l="1"/>
  <c r="MBU5" i="15"/>
  <c r="MBV5" i="15" s="1"/>
  <c r="MBW5" i="15" s="1"/>
  <c r="MBX5" i="15" s="1"/>
  <c r="MMB10" i="15" l="1"/>
  <c r="MBY5" i="15"/>
  <c r="MMC10" i="15" l="1"/>
  <c r="MBZ5" i="15"/>
  <c r="MMD10" i="15" l="1"/>
  <c r="MME10" i="15" s="1"/>
  <c r="MCA5" i="15"/>
  <c r="MMF10" i="15" l="1"/>
  <c r="MMG10" i="15" s="1"/>
  <c r="MMH10" i="15" s="1"/>
  <c r="MCB5" i="15"/>
  <c r="MCC5" i="15" s="1"/>
  <c r="MMI10" i="15" l="1"/>
  <c r="MCD5" i="15"/>
  <c r="MMJ10" i="15" l="1"/>
  <c r="MCE5" i="15"/>
  <c r="MMK10" i="15" l="1"/>
  <c r="MCF5" i="15"/>
  <c r="MML10" i="15" l="1"/>
  <c r="MCG5" i="15"/>
  <c r="MMM10" i="15" l="1"/>
  <c r="MMN10" i="15" s="1"/>
  <c r="MCH5" i="15"/>
  <c r="MMO10" i="15" l="1"/>
  <c r="MCI5" i="15"/>
  <c r="MCJ5" i="15" s="1"/>
  <c r="MMP10" i="15" l="1"/>
  <c r="MCK5" i="15"/>
  <c r="MCL5" i="15" s="1"/>
  <c r="MCM5" i="15" s="1"/>
  <c r="MMQ10" i="15" l="1"/>
  <c r="MCN5" i="15"/>
  <c r="MCO5" i="15" s="1"/>
  <c r="MMR10" i="15" l="1"/>
  <c r="MCP5" i="15"/>
  <c r="MMS10" i="15" l="1"/>
  <c r="MCQ5" i="15"/>
  <c r="MMT10" i="15" l="1"/>
  <c r="MCR5" i="15"/>
  <c r="MCS5" i="15" s="1"/>
  <c r="MMU10" i="15" l="1"/>
  <c r="MCT5" i="15"/>
  <c r="MMV10" i="15" l="1"/>
  <c r="MCU5" i="15"/>
  <c r="MMW10" i="15" l="1"/>
  <c r="MMX10" i="15" s="1"/>
  <c r="MCV5" i="15"/>
  <c r="MCW5" i="15" s="1"/>
  <c r="MCX5" i="15" s="1"/>
  <c r="MMY10" i="15" l="1"/>
  <c r="MMZ10" i="15" s="1"/>
  <c r="MCY5" i="15"/>
  <c r="MNA10" i="15" l="1"/>
  <c r="MCZ5" i="15"/>
  <c r="MNB10" i="15" l="1"/>
  <c r="MNC10" i="15" s="1"/>
  <c r="MDA5" i="15"/>
  <c r="MND10" i="15" l="1"/>
  <c r="MNE10" i="15" s="1"/>
  <c r="MDB5" i="15"/>
  <c r="MNF10" i="15" l="1"/>
  <c r="MDC5" i="15"/>
  <c r="MDD5" i="15" s="1"/>
  <c r="MNG10" i="15" l="1"/>
  <c r="MNH10" i="15" s="1"/>
  <c r="MNI10" i="15" s="1"/>
  <c r="MDE5" i="15"/>
  <c r="MDF5" i="15" s="1"/>
  <c r="MNJ10" i="15" l="1"/>
  <c r="MDG5" i="15"/>
  <c r="MNK10" i="15" l="1"/>
  <c r="MDH5" i="15"/>
  <c r="MNL10" i="15" l="1"/>
  <c r="MDI5" i="15"/>
  <c r="MDJ5" i="15" s="1"/>
  <c r="MNM10" i="15" l="1"/>
  <c r="MDK5" i="15"/>
  <c r="MNN10" i="15" l="1"/>
  <c r="MDL5" i="15"/>
  <c r="MNO10" i="15" l="1"/>
  <c r="MDM5" i="15"/>
  <c r="MNP10" i="15" l="1"/>
  <c r="MDN5" i="15"/>
  <c r="MDO5" i="15" s="1"/>
  <c r="MNQ10" i="15" l="1"/>
  <c r="MDP5" i="15"/>
  <c r="MDQ5" i="15" s="1"/>
  <c r="MNR10" i="15" l="1"/>
  <c r="MNS10" i="15" s="1"/>
  <c r="MDR5" i="15"/>
  <c r="MNT10" i="15" l="1"/>
  <c r="MNU10" i="15" s="1"/>
  <c r="MDS5" i="15"/>
  <c r="MDT5" i="15" s="1"/>
  <c r="MDU5" i="15" s="1"/>
  <c r="MNV10" i="15" l="1"/>
  <c r="MNW10" i="15" s="1"/>
  <c r="MDV5" i="15"/>
  <c r="MDW5" i="15" s="1"/>
  <c r="MNX10" i="15" l="1"/>
  <c r="MNY10" i="15" s="1"/>
  <c r="MDX5" i="15"/>
  <c r="MNZ10" i="15" l="1"/>
  <c r="MOA10" i="15" s="1"/>
  <c r="MDY5" i="15"/>
  <c r="MOB10" i="15" l="1"/>
  <c r="MDZ5" i="15"/>
  <c r="MOC10" i="15" l="1"/>
  <c r="MOD10" i="15" s="1"/>
  <c r="MOE10" i="15" s="1"/>
  <c r="MEA5" i="15"/>
  <c r="MOF10" i="15" l="1"/>
  <c r="MEB5" i="15"/>
  <c r="MEC5" i="15" s="1"/>
  <c r="MOG10" i="15" l="1"/>
  <c r="MED5" i="15"/>
  <c r="MEE5" i="15" s="1"/>
  <c r="MEF5" i="15" s="1"/>
  <c r="MOH10" i="15" l="1"/>
  <c r="MOI10" i="15" s="1"/>
  <c r="MEG5" i="15"/>
  <c r="MEH5" i="15" s="1"/>
  <c r="MOJ10" i="15" l="1"/>
  <c r="MEI5" i="15"/>
  <c r="MOK10" i="15" l="1"/>
  <c r="MOL10" i="15" s="1"/>
  <c r="MEJ5" i="15"/>
  <c r="MEK5" i="15" s="1"/>
  <c r="MOM10" i="15" l="1"/>
  <c r="MON10" i="15" s="1"/>
  <c r="MEL5" i="15"/>
  <c r="MEM5" i="15" s="1"/>
  <c r="MEN5" i="15" s="1"/>
  <c r="MEO5" i="15" s="1"/>
  <c r="MOO10" i="15" l="1"/>
  <c r="MOP10" i="15" s="1"/>
  <c r="MEP5" i="15"/>
  <c r="MEQ5" i="15" s="1"/>
  <c r="MOQ10" i="15" l="1"/>
  <c r="MER5" i="15"/>
  <c r="MOR10" i="15" l="1"/>
  <c r="MOS10" i="15" s="1"/>
  <c r="MES5" i="15"/>
  <c r="MOT10" i="15" l="1"/>
  <c r="MET5" i="15"/>
  <c r="MOU10" i="15" l="1"/>
  <c r="MEU5" i="15"/>
  <c r="MEV5" i="15" s="1"/>
  <c r="MEW5" i="15" s="1"/>
  <c r="MOV10" i="15" l="1"/>
  <c r="MOW10" i="15" s="1"/>
  <c r="MEX5" i="15"/>
  <c r="MEY5" i="15" s="1"/>
  <c r="MEZ5" i="15" s="1"/>
  <c r="MOX10" i="15" l="1"/>
  <c r="MOY10" i="15" s="1"/>
  <c r="MFA5" i="15"/>
  <c r="MFB5" i="15" s="1"/>
  <c r="MOZ10" i="15" l="1"/>
  <c r="MFC5" i="15"/>
  <c r="MPA10" i="15" l="1"/>
  <c r="MPB10" i="15" s="1"/>
  <c r="MFD5" i="15"/>
  <c r="MFE5" i="15" s="1"/>
  <c r="MPC10" i="15" l="1"/>
  <c r="MPD10" i="15" s="1"/>
  <c r="MFF5" i="15"/>
  <c r="MPE10" i="15" l="1"/>
  <c r="MFG5" i="15"/>
  <c r="MPF10" i="15" l="1"/>
  <c r="MFH5" i="15"/>
  <c r="MFI5" i="15" s="1"/>
  <c r="MPG10" i="15" l="1"/>
  <c r="MFJ5" i="15"/>
  <c r="MFK5" i="15" s="1"/>
  <c r="MPH10" i="15" l="1"/>
  <c r="MPI10" i="15" s="1"/>
  <c r="MFL5" i="15"/>
  <c r="MFM5" i="15" s="1"/>
  <c r="MPJ10" i="15" l="1"/>
  <c r="MPK10" i="15" s="1"/>
  <c r="MFN5" i="15"/>
  <c r="MPL10" i="15" l="1"/>
  <c r="MPM10" i="15" s="1"/>
  <c r="MFO5" i="15"/>
  <c r="MFP5" i="15" s="1"/>
  <c r="MPN10" i="15" l="1"/>
  <c r="MPO10" i="15" s="1"/>
  <c r="MFQ5" i="15"/>
  <c r="MFR5" i="15" s="1"/>
  <c r="MPP10" i="15" l="1"/>
  <c r="MFS5" i="15"/>
  <c r="MPQ10" i="15" l="1"/>
  <c r="MFT5" i="15"/>
  <c r="MPR10" i="15" l="1"/>
  <c r="MFU5" i="15"/>
  <c r="MPS10" i="15" l="1"/>
  <c r="MFV5" i="15"/>
  <c r="MFW5" i="15" s="1"/>
  <c r="MPT10" i="15" l="1"/>
  <c r="MFX5" i="15"/>
  <c r="MFY5" i="15" s="1"/>
  <c r="MPU10" i="15" l="1"/>
  <c r="MFZ5" i="15"/>
  <c r="MPV10" i="15" l="1"/>
  <c r="MGA5" i="15"/>
  <c r="MPW10" i="15" l="1"/>
  <c r="MGB5" i="15"/>
  <c r="MPX10" i="15" l="1"/>
  <c r="MGC5" i="15"/>
  <c r="MPY10" i="15" l="1"/>
  <c r="MGD5" i="15"/>
  <c r="MGE5" i="15" s="1"/>
  <c r="MPZ10" i="15" l="1"/>
  <c r="MGF5" i="15"/>
  <c r="MGG5" i="15" s="1"/>
  <c r="MQA10" i="15" l="1"/>
  <c r="MGH5" i="15"/>
  <c r="MQB10" i="15" l="1"/>
  <c r="MQC10" i="15" s="1"/>
  <c r="MQD10" i="15" s="1"/>
  <c r="MGI5" i="15"/>
  <c r="MQE10" i="15" l="1"/>
  <c r="MGJ5" i="15"/>
  <c r="MGK5" i="15" s="1"/>
  <c r="MQF10" i="15" l="1"/>
  <c r="MQG10" i="15" s="1"/>
  <c r="MGL5" i="15"/>
  <c r="MQH10" i="15" l="1"/>
  <c r="MQI10" i="15" s="1"/>
  <c r="MGM5" i="15"/>
  <c r="MQJ10" i="15" l="1"/>
  <c r="MGN5" i="15"/>
  <c r="MGO5" i="15" s="1"/>
  <c r="MQK10" i="15" l="1"/>
  <c r="MQL10" i="15" s="1"/>
  <c r="MGP5" i="15"/>
  <c r="MGQ5" i="15" s="1"/>
  <c r="MQM10" i="15" l="1"/>
  <c r="MGR5" i="15"/>
  <c r="MQN10" i="15" l="1"/>
  <c r="MQO10" i="15" s="1"/>
  <c r="MGS5" i="15"/>
  <c r="MQP10" i="15" l="1"/>
  <c r="MGT5" i="15"/>
  <c r="MQQ10" i="15" l="1"/>
  <c r="MGU5" i="15"/>
  <c r="MQR10" i="15" l="1"/>
  <c r="MGV5" i="15"/>
  <c r="MQS10" i="15" l="1"/>
  <c r="MQT10" i="15" s="1"/>
  <c r="MQU10" i="15" s="1"/>
  <c r="MGW5" i="15"/>
  <c r="MGX5" i="15" s="1"/>
  <c r="MQV10" i="15" l="1"/>
  <c r="MQW10" i="15" s="1"/>
  <c r="MGY5" i="15"/>
  <c r="MGZ5" i="15" s="1"/>
  <c r="MQX10" i="15" l="1"/>
  <c r="MHA5" i="15"/>
  <c r="MQY10" i="15" l="1"/>
  <c r="MHB5" i="15"/>
  <c r="MQZ10" i="15" l="1"/>
  <c r="MRA10" i="15" s="1"/>
  <c r="MHC5" i="15"/>
  <c r="MRB10" i="15" l="1"/>
  <c r="MHD5" i="15"/>
  <c r="MHE5" i="15" s="1"/>
  <c r="MRC10" i="15" l="1"/>
  <c r="MHF5" i="15"/>
  <c r="MRD10" i="15" l="1"/>
  <c r="MHG5" i="15"/>
  <c r="MRE10" i="15" l="1"/>
  <c r="MHH5" i="15"/>
  <c r="MHI5" i="15" s="1"/>
  <c r="MRF10" i="15" l="1"/>
  <c r="MHJ5" i="15"/>
  <c r="MRG10" i="15" l="1"/>
  <c r="MHK5" i="15"/>
  <c r="MRH10" i="15" l="1"/>
  <c r="MRI10" i="15" s="1"/>
  <c r="MRJ10" i="15" s="1"/>
  <c r="MHL5" i="15"/>
  <c r="MRK10" i="15" l="1"/>
  <c r="MRL10" i="15" s="1"/>
  <c r="MHM5" i="15"/>
  <c r="MHN5" i="15" s="1"/>
  <c r="MHO5" i="15" s="1"/>
  <c r="MRM10" i="15" l="1"/>
  <c r="MHP5" i="15"/>
  <c r="MHQ5" i="15" s="1"/>
  <c r="MRN10" i="15" l="1"/>
  <c r="MRO10" i="15" s="1"/>
  <c r="MHR5" i="15"/>
  <c r="MHS5" i="15" s="1"/>
  <c r="MHT5" i="15" s="1"/>
  <c r="MRP10" i="15" l="1"/>
  <c r="MRQ10" i="15" s="1"/>
  <c r="MHU5" i="15"/>
  <c r="MRR10" i="15" l="1"/>
  <c r="MRS10" i="15" s="1"/>
  <c r="MHV5" i="15"/>
  <c r="MHW5" i="15" s="1"/>
  <c r="MRT10" i="15" l="1"/>
  <c r="MRU10" i="15"/>
  <c r="MHX5" i="15"/>
  <c r="MHY5" i="15" s="1"/>
  <c r="MRV10" i="15" l="1"/>
  <c r="MRW10" i="15" s="1"/>
  <c r="MHZ5" i="15"/>
  <c r="MRX10" i="15" l="1"/>
  <c r="MIA5" i="15"/>
  <c r="MRY10" i="15" l="1"/>
  <c r="MIB5" i="15"/>
  <c r="MRZ10" i="15" l="1"/>
  <c r="MIC5" i="15"/>
  <c r="MID5" i="15" s="1"/>
  <c r="MSA10" i="15" l="1"/>
  <c r="MSB10" i="15" s="1"/>
  <c r="MIE5" i="15"/>
  <c r="MIF5" i="15" s="1"/>
  <c r="MSC10" i="15" l="1"/>
  <c r="MIG5" i="15"/>
  <c r="MSD10" i="15" l="1"/>
  <c r="MIH5" i="15"/>
  <c r="MSE10" i="15" l="1"/>
  <c r="MII5" i="15"/>
  <c r="MSF10" i="15" l="1"/>
  <c r="MIJ5" i="15"/>
  <c r="MSG10" i="15" l="1"/>
  <c r="MSH10" i="15" s="1"/>
  <c r="MIK5" i="15"/>
  <c r="MSI10" i="15" l="1"/>
  <c r="MSJ10" i="15" s="1"/>
  <c r="MIL5" i="15"/>
  <c r="MSK10" i="15" l="1"/>
  <c r="MIM5" i="15"/>
  <c r="MSL10" i="15" l="1"/>
  <c r="MIN5" i="15"/>
  <c r="MSM10" i="15" l="1"/>
  <c r="MIO5" i="15"/>
  <c r="MSN10" i="15" l="1"/>
  <c r="MSO10" i="15" s="1"/>
  <c r="MIP5" i="15"/>
  <c r="MSP10" i="15" l="1"/>
  <c r="MSQ10" i="15" s="1"/>
  <c r="MIQ5" i="15"/>
  <c r="MIR5" i="15" s="1"/>
  <c r="MIS5" i="15" s="1"/>
  <c r="MSR10" i="15" l="1"/>
  <c r="MSS10" i="15" s="1"/>
  <c r="MST10" i="15" s="1"/>
  <c r="MIT5" i="15"/>
  <c r="MSU10" i="15" l="1"/>
  <c r="MSV10" i="15" s="1"/>
  <c r="MIU5" i="15"/>
  <c r="MIV5" i="15" s="1"/>
  <c r="MSW10" i="15" l="1"/>
  <c r="MIW5" i="15"/>
  <c r="MIX5" i="15" s="1"/>
  <c r="MSX10" i="15" l="1"/>
  <c r="MIY5" i="15"/>
  <c r="MIZ5" i="15" s="1"/>
  <c r="MJA5" i="15" s="1"/>
  <c r="MSY10" i="15" l="1"/>
  <c r="MJB5" i="15"/>
  <c r="MJC5" i="15" s="1"/>
  <c r="MSZ10" i="15" l="1"/>
  <c r="MJD5" i="15"/>
  <c r="MTA10" i="15" l="1"/>
  <c r="MJE5" i="15"/>
  <c r="MTB10" i="15" l="1"/>
  <c r="MJF5" i="15"/>
  <c r="MTC10" i="15" l="1"/>
  <c r="MJG5" i="15"/>
  <c r="MJH5" i="15" s="1"/>
  <c r="MTD10" i="15" l="1"/>
  <c r="MTE10" i="15" s="1"/>
  <c r="MJI5" i="15"/>
  <c r="MJJ5" i="15" s="1"/>
  <c r="MTF10" i="15" l="1"/>
  <c r="MJK5" i="15"/>
  <c r="MTG10" i="15" l="1"/>
  <c r="MTH10" i="15" s="1"/>
  <c r="MJL5" i="15"/>
  <c r="MTI10" i="15" l="1"/>
  <c r="MJM5" i="15"/>
  <c r="MTJ10" i="15" l="1"/>
  <c r="MJN5" i="15"/>
  <c r="MTK10" i="15" l="1"/>
  <c r="MTL10" i="15" s="1"/>
  <c r="MJO5" i="15"/>
  <c r="MTM10" i="15" l="1"/>
  <c r="MTN10" i="15" s="1"/>
  <c r="MJP5" i="15"/>
  <c r="MJQ5" i="15" s="1"/>
  <c r="MTO10" i="15" l="1"/>
  <c r="MTP10" i="15" s="1"/>
  <c r="MJR5" i="15"/>
  <c r="MJS5" i="15" s="1"/>
  <c r="MTQ10" i="15" l="1"/>
  <c r="MTR10" i="15" s="1"/>
  <c r="MJT5" i="15"/>
  <c r="MTS10" i="15" l="1"/>
  <c r="MJU5" i="15"/>
  <c r="MJV5" i="15" s="1"/>
  <c r="MTT10" i="15" l="1"/>
  <c r="MJW5" i="15"/>
  <c r="MTU10" i="15" l="1"/>
  <c r="MTV10" i="15" s="1"/>
  <c r="MJX5" i="15"/>
  <c r="MTW10" i="15" l="1"/>
  <c r="MJY5" i="15"/>
  <c r="MTX10" i="15" l="1"/>
  <c r="MJZ5" i="15"/>
  <c r="MTY10" i="15" l="1"/>
  <c r="MKA5" i="15"/>
  <c r="MKB5" i="15" s="1"/>
  <c r="MTZ10" i="15" l="1"/>
  <c r="MUA10" i="15" s="1"/>
  <c r="MKC5" i="15"/>
  <c r="MKD5" i="15" s="1"/>
  <c r="MKE5" i="15" s="1"/>
  <c r="MUB10" i="15" l="1"/>
  <c r="MKF5" i="15"/>
  <c r="MKG5" i="15" s="1"/>
  <c r="MUC10" i="15" l="1"/>
  <c r="MUD10" i="15" s="1"/>
  <c r="MKH5" i="15"/>
  <c r="MUE10" i="15" l="1"/>
  <c r="MKI5" i="15"/>
  <c r="MUF10" i="15" l="1"/>
  <c r="MKJ5" i="15"/>
  <c r="MKK5" i="15" s="1"/>
  <c r="MUG10" i="15" l="1"/>
  <c r="MUH10" i="15" s="1"/>
  <c r="MKL5" i="15"/>
  <c r="MKM5" i="15" s="1"/>
  <c r="MUI10" i="15" l="1"/>
  <c r="MUJ10" i="15" s="1"/>
  <c r="MKN5" i="15"/>
  <c r="MKO5" i="15" s="1"/>
  <c r="MUK10" i="15" l="1"/>
  <c r="MUL10" i="15" s="1"/>
  <c r="MKP5" i="15"/>
  <c r="MUM10" i="15" l="1"/>
  <c r="MKQ5" i="15"/>
  <c r="MKR5" i="15" s="1"/>
  <c r="MUN10" i="15" l="1"/>
  <c r="MKS5" i="15"/>
  <c r="MKT5" i="15" s="1"/>
  <c r="MKU5" i="15" s="1"/>
  <c r="MKV5" i="15" s="1"/>
  <c r="MUO10" i="15" l="1"/>
  <c r="MUP10" i="15" s="1"/>
  <c r="MKW5" i="15"/>
  <c r="MKX5" i="15" s="1"/>
  <c r="MKY5" i="15" s="1"/>
  <c r="MUQ10" i="15" l="1"/>
  <c r="MUR10" i="15" s="1"/>
  <c r="MKZ5" i="15"/>
  <c r="MUS10" i="15" l="1"/>
  <c r="MLA5" i="15"/>
  <c r="MUT10" i="15" l="1"/>
  <c r="MUU10" i="15" s="1"/>
  <c r="MLB5" i="15"/>
  <c r="MUV10" i="15" l="1"/>
  <c r="MUW10" i="15" s="1"/>
  <c r="MLC5" i="15"/>
  <c r="MUX10" i="15" l="1"/>
  <c r="MLD5" i="15"/>
  <c r="MUY10" i="15" l="1"/>
  <c r="MUZ10" i="15" s="1"/>
  <c r="MLE5" i="15"/>
  <c r="MLF5" i="15" s="1"/>
  <c r="MLG5" i="15" s="1"/>
  <c r="MVA10" i="15" l="1"/>
  <c r="MVB10" i="15" s="1"/>
  <c r="MVC10" i="15" s="1"/>
  <c r="MLH5" i="15"/>
  <c r="MLI5" i="15" s="1"/>
  <c r="MVD10" i="15" l="1"/>
  <c r="MLJ5" i="15"/>
  <c r="MLK5" i="15" s="1"/>
  <c r="MVE10" i="15" l="1"/>
  <c r="MVF10" i="15" s="1"/>
  <c r="MLL5" i="15"/>
  <c r="MVG10" i="15" l="1"/>
  <c r="MLM5" i="15"/>
  <c r="MVH10" i="15" l="1"/>
  <c r="MVI10" i="15" s="1"/>
  <c r="MVJ10" i="15" s="1"/>
  <c r="MLN5" i="15"/>
  <c r="MVK10" i="15" l="1"/>
  <c r="MLO5" i="15"/>
  <c r="MVL10" i="15" l="1"/>
  <c r="MLP5" i="15"/>
  <c r="MVM10" i="15" l="1"/>
  <c r="MLQ5" i="15"/>
  <c r="MVN10" i="15" l="1"/>
  <c r="MLR5" i="15"/>
  <c r="MVO10" i="15" l="1"/>
  <c r="MLS5" i="15"/>
  <c r="MVP10" i="15" l="1"/>
  <c r="MLT5" i="15"/>
  <c r="MVQ10" i="15" l="1"/>
  <c r="MLU5" i="15"/>
  <c r="MLV5" i="15" s="1"/>
  <c r="MVR10" i="15" l="1"/>
  <c r="MLW5" i="15"/>
  <c r="MLX5" i="15" s="1"/>
  <c r="MVS10" i="15" l="1"/>
  <c r="MVT10" i="15" s="1"/>
  <c r="MLY5" i="15"/>
  <c r="MVU10" i="15" l="1"/>
  <c r="MLZ5" i="15"/>
  <c r="MVV10" i="15" l="1"/>
  <c r="MMA5" i="15"/>
  <c r="MVW10" i="15" l="1"/>
  <c r="MMB5" i="15"/>
  <c r="MVX10" i="15" l="1"/>
  <c r="MVY10" i="15" s="1"/>
  <c r="MMC5" i="15"/>
  <c r="MVZ10" i="15" l="1"/>
  <c r="MWA10" i="15" s="1"/>
  <c r="MMD5" i="15"/>
  <c r="MWB10" i="15" l="1"/>
  <c r="MWC10" i="15" s="1"/>
  <c r="MME5" i="15"/>
  <c r="MMF5" i="15" s="1"/>
  <c r="MWD10" i="15" l="1"/>
  <c r="MMG5" i="15"/>
  <c r="MWE10" i="15" l="1"/>
  <c r="MMH5" i="15"/>
  <c r="MMI5" i="15" s="1"/>
  <c r="MWF10" i="15" l="1"/>
  <c r="MMJ5" i="15"/>
  <c r="MWG10" i="15" l="1"/>
  <c r="MMK5" i="15"/>
  <c r="MWH10" i="15" l="1"/>
  <c r="MWI10" i="15" s="1"/>
  <c r="MWJ10" i="15" s="1"/>
  <c r="MML5" i="15"/>
  <c r="MMM5" i="15" s="1"/>
  <c r="MWK10" i="15" l="1"/>
  <c r="MWL10" i="15" s="1"/>
  <c r="MMN5" i="15"/>
  <c r="MMO5" i="15" s="1"/>
  <c r="MWM10" i="15" l="1"/>
  <c r="MMP5" i="15"/>
  <c r="MMQ5" i="15" s="1"/>
  <c r="MWN10" i="15" l="1"/>
  <c r="MMR5" i="15"/>
  <c r="MMS5" i="15" s="1"/>
  <c r="MMT5" i="15" s="1"/>
  <c r="MWO10" i="15" l="1"/>
  <c r="MWP10" i="15"/>
  <c r="MMU5" i="15"/>
  <c r="MWQ10" i="15" l="1"/>
  <c r="MMV5" i="15"/>
  <c r="MMW5" i="15" s="1"/>
  <c r="MWR10" i="15" l="1"/>
  <c r="MMX5" i="15"/>
  <c r="MMY5" i="15" s="1"/>
  <c r="MWS10" i="15" l="1"/>
  <c r="MWT10" i="15" s="1"/>
  <c r="MMZ5" i="15"/>
  <c r="MNA5" i="15" s="1"/>
  <c r="MWU10" i="15" l="1"/>
  <c r="MWV10" i="15" s="1"/>
  <c r="MNB5" i="15"/>
  <c r="MWW10" i="15" l="1"/>
  <c r="MWX10" i="15" s="1"/>
  <c r="MNC5" i="15"/>
  <c r="MWY10" i="15" l="1"/>
  <c r="MND5" i="15"/>
  <c r="MWZ10" i="15" l="1"/>
  <c r="MNE5" i="15"/>
  <c r="MXA10" i="15" l="1"/>
  <c r="MXB10" i="15" s="1"/>
  <c r="MNF5" i="15"/>
  <c r="MXC10" i="15" l="1"/>
  <c r="MNG5" i="15"/>
  <c r="MNH5" i="15" s="1"/>
  <c r="MXD10" i="15" l="1"/>
  <c r="MXE10" i="15" s="1"/>
  <c r="MXF10" i="15" s="1"/>
  <c r="MNI5" i="15"/>
  <c r="MXG10" i="15" l="1"/>
  <c r="MNJ5" i="15"/>
  <c r="MNK5" i="15" s="1"/>
  <c r="MXH10" i="15" l="1"/>
  <c r="MNL5" i="15"/>
  <c r="MNM5" i="15" s="1"/>
  <c r="MXI10" i="15" l="1"/>
  <c r="MXJ10" i="15" s="1"/>
  <c r="MNN5" i="15"/>
  <c r="MNO5" i="15" s="1"/>
  <c r="MXK10" i="15" l="1"/>
  <c r="MNP5" i="15"/>
  <c r="MXL10" i="15" l="1"/>
  <c r="MNQ5" i="15"/>
  <c r="MXM10" i="15" l="1"/>
  <c r="MNR5" i="15"/>
  <c r="MXN10" i="15" l="1"/>
  <c r="MNS5" i="15"/>
  <c r="MXO10" i="15" l="1"/>
  <c r="MNT5" i="15"/>
  <c r="MXP10" i="15" l="1"/>
  <c r="MNU5" i="15"/>
  <c r="MXQ10" i="15" l="1"/>
  <c r="MXR10" i="15" s="1"/>
  <c r="MNV5" i="15"/>
  <c r="MXS10" i="15" l="1"/>
  <c r="MXT10" i="15" s="1"/>
  <c r="MXU10" i="15" s="1"/>
  <c r="MNW5" i="15"/>
  <c r="MXV10" i="15" l="1"/>
  <c r="MNX5" i="15"/>
  <c r="MXW10" i="15" l="1"/>
  <c r="MXX10" i="15" s="1"/>
  <c r="MNY5" i="15"/>
  <c r="MXY10" i="15" l="1"/>
  <c r="MXZ10" i="15" s="1"/>
  <c r="MNZ5" i="15"/>
  <c r="MYA10" i="15" l="1"/>
  <c r="MOA5" i="15"/>
  <c r="MOB5" i="15" s="1"/>
  <c r="MYB10" i="15" l="1"/>
  <c r="MYC10" i="15" s="1"/>
  <c r="MOC5" i="15"/>
  <c r="MOD5" i="15" s="1"/>
  <c r="MYD10" i="15" l="1"/>
  <c r="MOE5" i="15"/>
  <c r="MYE10" i="15" l="1"/>
  <c r="MOF5" i="15"/>
  <c r="MOG5" i="15" s="1"/>
  <c r="MYF10" i="15" l="1"/>
  <c r="MOH5" i="15"/>
  <c r="MOI5" i="15" s="1"/>
  <c r="MYG10" i="15" l="1"/>
  <c r="MYH10" i="15" s="1"/>
  <c r="MOJ5" i="15"/>
  <c r="MOK5" i="15" s="1"/>
  <c r="MYI10" i="15" l="1"/>
  <c r="MOL5" i="15"/>
  <c r="MOM5" i="15" s="1"/>
  <c r="MYJ10" i="15" l="1"/>
  <c r="MYK10" i="15" s="1"/>
  <c r="MON5" i="15"/>
  <c r="MYL10" i="15" l="1"/>
  <c r="MYM10" i="15" s="1"/>
  <c r="MOO5" i="15"/>
  <c r="MYN10" i="15" l="1"/>
  <c r="MYO10" i="15" s="1"/>
  <c r="MYP10" i="15" s="1"/>
  <c r="MOP5" i="15"/>
  <c r="MYQ10" i="15" l="1"/>
  <c r="MOQ5" i="15"/>
  <c r="MOR5" i="15" s="1"/>
  <c r="MYR10" i="15" l="1"/>
  <c r="MOS5" i="15"/>
  <c r="MOT5" i="15" s="1"/>
  <c r="MYS10" i="15" l="1"/>
  <c r="MYT10" i="15"/>
  <c r="MOU5" i="15"/>
  <c r="MOV5" i="15" s="1"/>
  <c r="MYU10" i="15" l="1"/>
  <c r="MOW5" i="15"/>
  <c r="MOX5" i="15" s="1"/>
  <c r="MOY5" i="15" s="1"/>
  <c r="MOZ5" i="15" s="1"/>
  <c r="MYV10" i="15" l="1"/>
  <c r="MPA5" i="15"/>
  <c r="MPB5" i="15" s="1"/>
  <c r="MPC5" i="15" s="1"/>
  <c r="MYW10" i="15" l="1"/>
  <c r="MPD5" i="15"/>
  <c r="MPE5" i="15" s="1"/>
  <c r="MYX10" i="15" l="1"/>
  <c r="MPF5" i="15"/>
  <c r="MPG5" i="15" s="1"/>
  <c r="MPH5" i="15" s="1"/>
  <c r="MYY10" i="15" l="1"/>
  <c r="MYZ10" i="15" s="1"/>
  <c r="MPI5" i="15"/>
  <c r="MPJ5" i="15" s="1"/>
  <c r="MZA10" i="15" l="1"/>
  <c r="MZB10" i="15" s="1"/>
  <c r="MZC10" i="15" s="1"/>
  <c r="MPK5" i="15"/>
  <c r="MPL5" i="15" s="1"/>
  <c r="MZD10" i="15" l="1"/>
  <c r="MZE10" i="15" s="1"/>
  <c r="MPM5" i="15"/>
  <c r="MZF10" i="15" l="1"/>
  <c r="MPN5" i="15"/>
  <c r="MZG10" i="15" l="1"/>
  <c r="MZH10" i="15" s="1"/>
  <c r="MPO5" i="15"/>
  <c r="MZI10" i="15" l="1"/>
  <c r="MPP5" i="15"/>
  <c r="MZJ10" i="15" l="1"/>
  <c r="MZK10" i="15" s="1"/>
  <c r="MPQ5" i="15"/>
  <c r="MPR5" i="15" s="1"/>
  <c r="MZL10" i="15" l="1"/>
  <c r="MZM10" i="15" s="1"/>
  <c r="MPS5" i="15"/>
  <c r="MPT5" i="15" s="1"/>
  <c r="MZN10" i="15" l="1"/>
  <c r="MPU5" i="15"/>
  <c r="MPV5" i="15" s="1"/>
  <c r="MPW5" i="15" s="1"/>
  <c r="MZO10" i="15" l="1"/>
  <c r="MZP10" i="15" s="1"/>
  <c r="MPX5" i="15"/>
  <c r="MPY5" i="15" s="1"/>
  <c r="MZQ10" i="15" l="1"/>
  <c r="MPZ5" i="15"/>
  <c r="MQA5" i="15" s="1"/>
  <c r="MQB5" i="15" s="1"/>
  <c r="MZR10" i="15" l="1"/>
  <c r="MZS10" i="15" s="1"/>
  <c r="MQC5" i="15"/>
  <c r="MZT10" i="15" l="1"/>
  <c r="MZU10" i="15" s="1"/>
  <c r="MZV10" i="15" s="1"/>
  <c r="MQD5" i="15"/>
  <c r="MZW10" i="15" l="1"/>
  <c r="MQE5" i="15"/>
  <c r="MZX10" i="15" l="1"/>
  <c r="MZY10" i="15" s="1"/>
  <c r="MQF5" i="15"/>
  <c r="MQG5" i="15" s="1"/>
  <c r="MZZ10" i="15" l="1"/>
  <c r="MQH5" i="15"/>
  <c r="MQI5" i="15" s="1"/>
  <c r="NAA10" i="15" l="1"/>
  <c r="MQJ5" i="15"/>
  <c r="MQK5" i="15" s="1"/>
  <c r="NAB10" i="15" l="1"/>
  <c r="MQL5" i="15"/>
  <c r="MQM5" i="15" s="1"/>
  <c r="NAC10" i="15" l="1"/>
  <c r="MQN5" i="15"/>
  <c r="NAD10" i="15" l="1"/>
  <c r="NAE10" i="15" s="1"/>
  <c r="MQO5" i="15"/>
  <c r="MQP5" i="15" s="1"/>
  <c r="NAF10" i="15" l="1"/>
  <c r="MQQ5" i="15"/>
  <c r="MQR5" i="15" s="1"/>
  <c r="MQS5" i="15" s="1"/>
  <c r="MQT5" i="15" s="1"/>
  <c r="NAG10" i="15" l="1"/>
  <c r="MQU5" i="15"/>
  <c r="MQV5" i="15" s="1"/>
  <c r="NAH10" i="15" l="1"/>
  <c r="NAI10" i="15" s="1"/>
  <c r="MQW5" i="15"/>
  <c r="MQX5" i="15" s="1"/>
  <c r="NAJ10" i="15" l="1"/>
  <c r="NAK10" i="15" s="1"/>
  <c r="MQY5" i="15"/>
  <c r="NAL10" i="15" l="1"/>
  <c r="MQZ5" i="15"/>
  <c r="NAM10" i="15" l="1"/>
  <c r="MRA5" i="15"/>
  <c r="MRB5" i="15" s="1"/>
  <c r="NAN10" i="15" l="1"/>
  <c r="MRC5" i="15"/>
  <c r="MRD5" i="15" s="1"/>
  <c r="NAO10" i="15" l="1"/>
  <c r="NAP10" i="15" s="1"/>
  <c r="MRE5" i="15"/>
  <c r="NAQ10" i="15" l="1"/>
  <c r="MRF5" i="15"/>
  <c r="NAR10" i="15" l="1"/>
  <c r="NAS10" i="15" s="1"/>
  <c r="MRG5" i="15"/>
  <c r="MRH5" i="15" s="1"/>
  <c r="NAT10" i="15" l="1"/>
  <c r="MRI5" i="15"/>
  <c r="NAU10" i="15" l="1"/>
  <c r="MRJ5" i="15"/>
  <c r="MRK5" i="15" s="1"/>
  <c r="NAV10" i="15" l="1"/>
  <c r="MRL5" i="15"/>
  <c r="MRM5" i="15" s="1"/>
  <c r="NAW10" i="15" l="1"/>
  <c r="NAX10" i="15" s="1"/>
  <c r="MRN5" i="15"/>
  <c r="MRO5" i="15" s="1"/>
  <c r="NAY10" i="15" l="1"/>
  <c r="MRP5" i="15"/>
  <c r="MRQ5" i="15" s="1"/>
  <c r="NAZ10" i="15" l="1"/>
  <c r="MRR5" i="15"/>
  <c r="NBA10" i="15" l="1"/>
  <c r="NBB10" i="15" s="1"/>
  <c r="MRS5" i="15"/>
  <c r="NBC10" i="15" l="1"/>
  <c r="NBD10" i="15" s="1"/>
  <c r="MRT5" i="15"/>
  <c r="MRU5" i="15" s="1"/>
  <c r="NBE10" i="15" l="1"/>
  <c r="MRV5" i="15"/>
  <c r="MRW5" i="15" s="1"/>
  <c r="NBF10" i="15" l="1"/>
  <c r="MRX5" i="15"/>
  <c r="NBG10" i="15" l="1"/>
  <c r="NBH10" i="15" s="1"/>
  <c r="MRY5" i="15"/>
  <c r="NBI10" i="15" l="1"/>
  <c r="NBJ10" i="15" s="1"/>
  <c r="MRZ5" i="15"/>
  <c r="NBK10" i="15" l="1"/>
  <c r="MSA5" i="15"/>
  <c r="MSB5" i="15" s="1"/>
  <c r="NBL10" i="15" l="1"/>
  <c r="MSC5" i="15"/>
  <c r="NBM10" i="15" l="1"/>
  <c r="MSD5" i="15"/>
  <c r="MSE5" i="15" s="1"/>
  <c r="NBN10" i="15" l="1"/>
  <c r="MSF5" i="15"/>
  <c r="NBO10" i="15" l="1"/>
  <c r="MSG5" i="15"/>
  <c r="MSH5" i="15" s="1"/>
  <c r="NBP10" i="15" l="1"/>
  <c r="MSI5" i="15"/>
  <c r="MSJ5" i="15" s="1"/>
  <c r="NBQ10" i="15" l="1"/>
  <c r="MSK5" i="15"/>
  <c r="NBR10" i="15" l="1"/>
  <c r="MSL5" i="15"/>
  <c r="MSM5" i="15" s="1"/>
  <c r="NBS10" i="15" l="1"/>
  <c r="MSN5" i="15"/>
  <c r="MSO5" i="15" s="1"/>
  <c r="MSP5" i="15" s="1"/>
  <c r="NBT10" i="15" l="1"/>
  <c r="MSQ5" i="15"/>
  <c r="NBU10" i="15" l="1"/>
  <c r="MSR5" i="15"/>
  <c r="NBV10" i="15" l="1"/>
  <c r="MSS5" i="15"/>
  <c r="MST5" i="15" s="1"/>
  <c r="MSU5" i="15" s="1"/>
  <c r="NBW10" i="15" l="1"/>
  <c r="MSV5" i="15"/>
  <c r="MSW5" i="15" s="1"/>
  <c r="NBX10" i="15" l="1"/>
  <c r="NBY10" i="15" s="1"/>
  <c r="MSX5" i="15"/>
  <c r="MSY5" i="15" s="1"/>
  <c r="NBZ10" i="15" l="1"/>
  <c r="MSZ5" i="15"/>
  <c r="NCA10" i="15" l="1"/>
  <c r="MTA5" i="15"/>
  <c r="MTB5" i="15" s="1"/>
  <c r="MTC5" i="15" s="1"/>
  <c r="NCB10" i="15" l="1"/>
  <c r="NCC10" i="15" s="1"/>
  <c r="MTD5" i="15"/>
  <c r="MTE5" i="15" s="1"/>
  <c r="MTF5" i="15" s="1"/>
  <c r="NCD10" i="15" l="1"/>
  <c r="MTG5" i="15"/>
  <c r="MTH5" i="15" s="1"/>
  <c r="NCE10" i="15" l="1"/>
  <c r="NCF10" i="15" s="1"/>
  <c r="MTI5" i="15"/>
  <c r="NCG10" i="15" l="1"/>
  <c r="NCH10" i="15" s="1"/>
  <c r="MTJ5" i="15"/>
  <c r="NCI10" i="15" l="1"/>
  <c r="MTK5" i="15"/>
  <c r="NCJ10" i="15" l="1"/>
  <c r="NCK10" i="15" s="1"/>
  <c r="MTL5" i="15"/>
  <c r="NCL10" i="15" l="1"/>
  <c r="NCM10" i="15" s="1"/>
  <c r="MTM5" i="15"/>
  <c r="NCN10" i="15" l="1"/>
  <c r="NCO10" i="15" s="1"/>
  <c r="MTN5" i="15"/>
  <c r="MTO5" i="15" s="1"/>
  <c r="NCP10" i="15" l="1"/>
  <c r="NCQ10" i="15" s="1"/>
  <c r="MTP5" i="15"/>
  <c r="NCR10" i="15" l="1"/>
  <c r="MTQ5" i="15"/>
  <c r="NCS10" i="15" l="1"/>
  <c r="MTR5" i="15"/>
  <c r="MTS5" i="15" s="1"/>
  <c r="NCT10" i="15" l="1"/>
  <c r="MTT5" i="15"/>
  <c r="MTU5" i="15" s="1"/>
  <c r="NCU10" i="15" l="1"/>
  <c r="MTV5" i="15"/>
  <c r="NCV10" i="15" l="1"/>
  <c r="MTW5" i="15"/>
  <c r="MTX5" i="15" s="1"/>
  <c r="NCW10" i="15" l="1"/>
  <c r="MTY5" i="15"/>
  <c r="MTZ5" i="15" s="1"/>
  <c r="NCX10" i="15" l="1"/>
  <c r="MUA5" i="15"/>
  <c r="NCY10" i="15" l="1"/>
  <c r="MUB5" i="15"/>
  <c r="NCZ10" i="15" l="1"/>
  <c r="MUC5" i="15"/>
  <c r="NDA10" i="15" l="1"/>
  <c r="MUD5" i="15"/>
  <c r="MUE5" i="15" s="1"/>
  <c r="NDB10" i="15" l="1"/>
  <c r="MUF5" i="15"/>
  <c r="NDC10" i="15" l="1"/>
  <c r="NDD10" i="15" s="1"/>
  <c r="MUG5" i="15"/>
  <c r="MUH5" i="15" s="1"/>
  <c r="NDE10" i="15" l="1"/>
  <c r="MUI5" i="15"/>
  <c r="NDF10" i="15" l="1"/>
  <c r="MUJ5" i="15"/>
  <c r="MUK5" i="15" s="1"/>
  <c r="NDG10" i="15" l="1"/>
  <c r="NDH10" i="15" s="1"/>
  <c r="MUL5" i="15"/>
  <c r="NDI10" i="15" l="1"/>
  <c r="MUM5" i="15"/>
  <c r="NDJ10" i="15" l="1"/>
  <c r="MUN5" i="15"/>
  <c r="NDK10" i="15" l="1"/>
  <c r="MUO5" i="15"/>
  <c r="MUP5" i="15" s="1"/>
  <c r="NDL10" i="15" l="1"/>
  <c r="MUQ5" i="15"/>
  <c r="NDM10" i="15" l="1"/>
  <c r="NDN10" i="15" s="1"/>
  <c r="MUR5" i="15"/>
  <c r="MUS5" i="15" s="1"/>
  <c r="NDO10" i="15" l="1"/>
  <c r="NDP10" i="15" s="1"/>
  <c r="MUT5" i="15"/>
  <c r="NDQ10" i="15" l="1"/>
  <c r="MUU5" i="15"/>
  <c r="MUV5" i="15" s="1"/>
  <c r="NDR10" i="15" l="1"/>
  <c r="MUW5" i="15"/>
  <c r="MUX5" i="15" s="1"/>
  <c r="NDS10" i="15" l="1"/>
  <c r="MUY5" i="15"/>
  <c r="MUZ5" i="15" s="1"/>
  <c r="NDT10" i="15" l="1"/>
  <c r="MVA5" i="15"/>
  <c r="NDU10" i="15" l="1"/>
  <c r="MVB5" i="15"/>
  <c r="MVC5" i="15" s="1"/>
  <c r="NDV10" i="15" l="1"/>
  <c r="NDW10" i="15" s="1"/>
  <c r="MVD5" i="15"/>
  <c r="MVE5" i="15" s="1"/>
  <c r="NDX10" i="15" l="1"/>
  <c r="MVF5" i="15"/>
  <c r="NDY10" i="15" l="1"/>
  <c r="MVG5" i="15"/>
  <c r="MVH5" i="15" s="1"/>
  <c r="NDZ10" i="15" l="1"/>
  <c r="MVI5" i="15"/>
  <c r="NEA10" i="15" l="1"/>
  <c r="MVJ5" i="15"/>
  <c r="MVK5" i="15" s="1"/>
  <c r="NEB10" i="15" l="1"/>
  <c r="MVL5" i="15"/>
  <c r="MVM5" i="15" s="1"/>
  <c r="MVN5" i="15" s="1"/>
  <c r="NEC10" i="15" l="1"/>
  <c r="MVO5" i="15"/>
  <c r="MVP5" i="15" s="1"/>
  <c r="NED10" i="15" l="1"/>
  <c r="MVQ5" i="15"/>
  <c r="NEE10" i="15" l="1"/>
  <c r="NEF10" i="15" s="1"/>
  <c r="MVR5" i="15"/>
  <c r="NEG10" i="15" l="1"/>
  <c r="MVS5" i="15"/>
  <c r="NEH10" i="15" l="1"/>
  <c r="NEI10" i="15" s="1"/>
  <c r="MVT5" i="15"/>
  <c r="MVU5" i="15" s="1"/>
  <c r="NEJ10" i="15" l="1"/>
  <c r="NEK10" i="15" s="1"/>
  <c r="MVV5" i="15"/>
  <c r="MVW5" i="15" s="1"/>
  <c r="MVX5" i="15" s="1"/>
  <c r="NEL10" i="15" l="1"/>
  <c r="MVY5" i="15"/>
  <c r="MVZ5" i="15" s="1"/>
  <c r="NEM10" i="15" l="1"/>
  <c r="MWA5" i="15"/>
  <c r="NEN10" i="15" l="1"/>
  <c r="NEO10" i="15" s="1"/>
  <c r="MWB5" i="15"/>
  <c r="NEP10" i="15" l="1"/>
  <c r="NEQ10" i="15" s="1"/>
  <c r="MWC5" i="15"/>
  <c r="MWD5" i="15" s="1"/>
  <c r="NER10" i="15" l="1"/>
  <c r="NES10" i="15" s="1"/>
  <c r="MWE5" i="15"/>
  <c r="MWF5" i="15" s="1"/>
  <c r="NET10" i="15" l="1"/>
  <c r="NEU10" i="15" s="1"/>
  <c r="MWG5" i="15"/>
  <c r="MWH5" i="15" s="1"/>
  <c r="NEV10" i="15" l="1"/>
  <c r="NEW10" i="15" s="1"/>
  <c r="MWI5" i="15"/>
  <c r="MWJ5" i="15" s="1"/>
  <c r="NEX10" i="15" l="1"/>
  <c r="MWK5" i="15"/>
  <c r="MWL5" i="15" s="1"/>
  <c r="NEY10" i="15" l="1"/>
  <c r="NEZ10" i="15" s="1"/>
  <c r="MWM5" i="15"/>
  <c r="MWN5" i="15" s="1"/>
  <c r="NFA10" i="15" l="1"/>
  <c r="NFB10" i="15" s="1"/>
  <c r="MWO5" i="15"/>
  <c r="MWP5" i="15" s="1"/>
  <c r="NFC10" i="15" l="1"/>
  <c r="MWQ5" i="15"/>
  <c r="NFD10" i="15" l="1"/>
  <c r="NFE10" i="15" s="1"/>
  <c r="MWR5" i="15"/>
  <c r="NFF10" i="15" l="1"/>
  <c r="MWS5" i="15"/>
  <c r="NFG10" i="15" l="1"/>
  <c r="MWT5" i="15"/>
  <c r="NFH10" i="15" l="1"/>
  <c r="NFI10" i="15" s="1"/>
  <c r="MWU5" i="15"/>
  <c r="MWV5" i="15" s="1"/>
  <c r="NFJ10" i="15" l="1"/>
  <c r="MWW5" i="15"/>
  <c r="MWX5" i="15" s="1"/>
  <c r="MWY5" i="15" s="1"/>
  <c r="NFK10" i="15" l="1"/>
  <c r="MWZ5" i="15"/>
  <c r="NFL10" i="15" l="1"/>
  <c r="MXA5" i="15"/>
  <c r="NFM10" i="15" l="1"/>
  <c r="MXB5" i="15"/>
  <c r="MXC5" i="15" s="1"/>
  <c r="NFN10" i="15" l="1"/>
  <c r="NFO10" i="15" s="1"/>
  <c r="MXD5" i="15"/>
  <c r="NFP10" i="15" l="1"/>
  <c r="MXE5" i="15"/>
  <c r="NFQ10" i="15" l="1"/>
  <c r="MXF5" i="15"/>
  <c r="NFR10" i="15" l="1"/>
  <c r="MXG5" i="15"/>
  <c r="NFS10" i="15" l="1"/>
  <c r="MXH5" i="15"/>
  <c r="NFT10" i="15" l="1"/>
  <c r="NFU10" i="15" s="1"/>
  <c r="MXI5" i="15"/>
  <c r="NFV10" i="15" l="1"/>
  <c r="NFW10" i="15" s="1"/>
  <c r="MXJ5" i="15"/>
  <c r="NFX10" i="15" l="1"/>
  <c r="MXK5" i="15"/>
  <c r="NFY10" i="15" l="1"/>
  <c r="NFZ10" i="15" s="1"/>
  <c r="MXL5" i="15"/>
  <c r="NGA10" i="15" l="1"/>
  <c r="MXM5" i="15"/>
  <c r="MXN5" i="15" s="1"/>
  <c r="NGB10" i="15" l="1"/>
  <c r="NGC10" i="15" s="1"/>
  <c r="MXO5" i="15"/>
  <c r="MXP5" i="15" s="1"/>
  <c r="NGD10" i="15" l="1"/>
  <c r="MXQ5" i="15"/>
  <c r="NGE10" i="15" l="1"/>
  <c r="NGF10" i="15" s="1"/>
  <c r="MXR5" i="15"/>
  <c r="NGG10" i="15" l="1"/>
  <c r="NGH10" i="15" s="1"/>
  <c r="MXS5" i="15"/>
  <c r="NGI10" i="15" l="1"/>
  <c r="MXT5" i="15"/>
  <c r="NGJ10" i="15" l="1"/>
  <c r="NGK10" i="15" s="1"/>
  <c r="MXU5" i="15"/>
  <c r="NGL10" i="15" l="1"/>
  <c r="NGM10" i="15" s="1"/>
  <c r="MXV5" i="15"/>
  <c r="MXW5" i="15" s="1"/>
  <c r="NGN10" i="15" l="1"/>
  <c r="MXX5" i="15"/>
  <c r="MXY5" i="15" s="1"/>
  <c r="NGO10" i="15" l="1"/>
  <c r="NGP10" i="15" s="1"/>
  <c r="MXZ5" i="15"/>
  <c r="NGQ10" i="15" l="1"/>
  <c r="NGR10" i="15" s="1"/>
  <c r="MYA5" i="15"/>
  <c r="NGS10" i="15" l="1"/>
  <c r="NGT10" i="15" s="1"/>
  <c r="MYB5" i="15"/>
  <c r="NGU10" i="15" l="1"/>
  <c r="MYC5" i="15"/>
  <c r="NGV10" i="15" l="1"/>
  <c r="MYD5" i="15"/>
  <c r="MYE5" i="15" s="1"/>
  <c r="NGW10" i="15" l="1"/>
  <c r="NGX10" i="15" s="1"/>
  <c r="MYF5" i="15"/>
  <c r="MYG5" i="15" s="1"/>
  <c r="NGY10" i="15" l="1"/>
  <c r="NGZ10" i="15" s="1"/>
  <c r="MYH5" i="15"/>
  <c r="NHA10" i="15" l="1"/>
  <c r="NHB10" i="15" s="1"/>
  <c r="NHC10" i="15" s="1"/>
  <c r="MYI5" i="15"/>
  <c r="NHD10" i="15" l="1"/>
  <c r="NHE10" i="15" s="1"/>
  <c r="MYJ5" i="15"/>
  <c r="NHF10" i="15" l="1"/>
  <c r="MYK5" i="15"/>
  <c r="NHG10" i="15" l="1"/>
  <c r="MYL5" i="15"/>
  <c r="MYM5" i="15" s="1"/>
  <c r="NHH10" i="15" l="1"/>
  <c r="NHI10" i="15" s="1"/>
  <c r="NHJ10" i="15" s="1"/>
  <c r="NHK10" i="15" s="1"/>
  <c r="NHL10" i="15" s="1"/>
  <c r="MYN5" i="15"/>
  <c r="MYO5" i="15" s="1"/>
  <c r="NHM10" i="15" l="1"/>
  <c r="MYP5" i="15"/>
  <c r="MYQ5" i="15" s="1"/>
  <c r="NHN10" i="15" l="1"/>
  <c r="MYR5" i="15"/>
  <c r="NHO10" i="15" l="1"/>
  <c r="MYS5" i="15"/>
  <c r="NHP10" i="15" l="1"/>
  <c r="MYT5" i="15"/>
  <c r="NHQ10" i="15" l="1"/>
  <c r="NHR10" i="15" s="1"/>
  <c r="MYU5" i="15"/>
  <c r="NHS10" i="15" l="1"/>
  <c r="MYV5" i="15"/>
  <c r="MYW5" i="15" s="1"/>
  <c r="NHT10" i="15" l="1"/>
  <c r="MYX5" i="15"/>
  <c r="NHU10" i="15" l="1"/>
  <c r="NHV10" i="15" s="1"/>
  <c r="NHW10" i="15" s="1"/>
  <c r="MYY5" i="15"/>
  <c r="NHX10" i="15" l="1"/>
  <c r="NHY10" i="15" s="1"/>
  <c r="NHZ10" i="15" s="1"/>
  <c r="MYZ5" i="15"/>
  <c r="NIA10" i="15" l="1"/>
  <c r="MZA5" i="15"/>
  <c r="NIB10" i="15" l="1"/>
  <c r="MZB5" i="15"/>
  <c r="NIC10" i="15" l="1"/>
  <c r="MZC5" i="15"/>
  <c r="NID10" i="15" l="1"/>
  <c r="NIE10" i="15" s="1"/>
  <c r="MZD5" i="15"/>
  <c r="NIF10" i="15" l="1"/>
  <c r="MZE5" i="15"/>
  <c r="NIG10" i="15" l="1"/>
  <c r="NIH10" i="15" s="1"/>
  <c r="MZF5" i="15"/>
  <c r="NII10" i="15" l="1"/>
  <c r="MZG5" i="15"/>
  <c r="NIJ10" i="15" l="1"/>
  <c r="NIK10" i="15" s="1"/>
  <c r="NIL10" i="15" s="1"/>
  <c r="MZH5" i="15"/>
  <c r="MZI5" i="15" s="1"/>
  <c r="MZJ5" i="15" s="1"/>
  <c r="NIM10" i="15" l="1"/>
  <c r="NIN10" i="15" s="1"/>
  <c r="MZK5" i="15"/>
  <c r="MZL5" i="15" s="1"/>
  <c r="NIO10" i="15" l="1"/>
  <c r="MZM5" i="15"/>
  <c r="MZN5" i="15" s="1"/>
  <c r="NIP10" i="15" l="1"/>
  <c r="MZO5" i="15"/>
  <c r="NIQ10" i="15" l="1"/>
  <c r="MZP5" i="15"/>
  <c r="MZQ5" i="15" s="1"/>
  <c r="MZR5" i="15" s="1"/>
  <c r="NIR10" i="15" l="1"/>
  <c r="MZS5" i="15"/>
  <c r="MZT5" i="15" s="1"/>
  <c r="MZU5" i="15" s="1"/>
  <c r="NIS10" i="15" l="1"/>
  <c r="NIT10" i="15" s="1"/>
  <c r="MZV5" i="15"/>
  <c r="MZW5" i="15" s="1"/>
  <c r="NIU10" i="15" l="1"/>
  <c r="NIV10" i="15" s="1"/>
  <c r="MZX5" i="15"/>
  <c r="MZY5" i="15" s="1"/>
  <c r="NIW10" i="15" l="1"/>
  <c r="MZZ5" i="15"/>
  <c r="NAA5" i="15" s="1"/>
  <c r="NIX10" i="15" l="1"/>
  <c r="NAB5" i="15"/>
  <c r="NAC5" i="15" s="1"/>
  <c r="NIY10" i="15" l="1"/>
  <c r="NIZ10" i="15" s="1"/>
  <c r="NAD5" i="15"/>
  <c r="NJA10" i="15" l="1"/>
  <c r="NJB10" i="15" s="1"/>
  <c r="NAE5" i="15"/>
  <c r="NAF5" i="15" s="1"/>
  <c r="NJC10" i="15" l="1"/>
  <c r="NJD10" i="15" s="1"/>
  <c r="NJE10" i="15" s="1"/>
  <c r="NAG5" i="15"/>
  <c r="NAH5" i="15" s="1"/>
  <c r="NJF10" i="15" l="1"/>
  <c r="NJG10" i="15" s="1"/>
  <c r="NAI5" i="15"/>
  <c r="NJH10" i="15" l="1"/>
  <c r="NAJ5" i="15"/>
  <c r="NAK5" i="15" s="1"/>
  <c r="NJI10" i="15" l="1"/>
  <c r="NAL5" i="15"/>
  <c r="NJJ10" i="15" l="1"/>
  <c r="NJK10" i="15" s="1"/>
  <c r="NAM5" i="15"/>
  <c r="NJL10" i="15" l="1"/>
  <c r="NJM10" i="15" s="1"/>
  <c r="NAN5" i="15"/>
  <c r="NAO5" i="15" s="1"/>
  <c r="NAP5" i="15" s="1"/>
  <c r="NAQ5" i="15" s="1"/>
  <c r="NJN10" i="15" l="1"/>
  <c r="NAR5" i="15"/>
  <c r="NAS5" i="15" s="1"/>
  <c r="NJO10" i="15" l="1"/>
  <c r="NAT5" i="15"/>
  <c r="NJP10" i="15" l="1"/>
  <c r="NAU5" i="15"/>
  <c r="NJQ10" i="15" l="1"/>
  <c r="NJR10" i="15" s="1"/>
  <c r="NAV5" i="15"/>
  <c r="NJS10" i="15" l="1"/>
  <c r="NJT10" i="15" s="1"/>
  <c r="NAW5" i="15"/>
  <c r="NAX5" i="15" s="1"/>
  <c r="NJU10" i="15" l="1"/>
  <c r="NAY5" i="15"/>
  <c r="NJV10" i="15" l="1"/>
  <c r="NAZ5" i="15"/>
  <c r="NJW10" i="15" l="1"/>
  <c r="NBA5" i="15"/>
  <c r="NBB5" i="15" s="1"/>
  <c r="NJX10" i="15" l="1"/>
  <c r="NBC5" i="15"/>
  <c r="NBD5" i="15" s="1"/>
  <c r="NBE5" i="15" s="1"/>
  <c r="NJY10" i="15" l="1"/>
  <c r="NJZ10" i="15" s="1"/>
  <c r="NBF5" i="15"/>
  <c r="NBG5" i="15" s="1"/>
  <c r="NKA10" i="15" l="1"/>
  <c r="NBH5" i="15"/>
  <c r="NKB10" i="15" l="1"/>
  <c r="NBI5" i="15"/>
  <c r="NKC10" i="15" l="1"/>
  <c r="NBJ5" i="15"/>
  <c r="NBK5" i="15" s="1"/>
  <c r="NKD10" i="15" l="1"/>
  <c r="NBL5" i="15"/>
  <c r="NBM5" i="15" s="1"/>
  <c r="NKE10" i="15" l="1"/>
  <c r="NBN5" i="15"/>
  <c r="NBO5" i="15" s="1"/>
  <c r="NBP5" i="15" s="1"/>
  <c r="NKF10" i="15" l="1"/>
  <c r="NBQ5" i="15"/>
  <c r="NBR5" i="15" s="1"/>
  <c r="NKG10" i="15" l="1"/>
  <c r="NBS5" i="15"/>
  <c r="NKH10" i="15" l="1"/>
  <c r="NKI10" i="15" s="1"/>
  <c r="NBT5" i="15"/>
  <c r="NBU5" i="15" s="1"/>
  <c r="NKJ10" i="15" l="1"/>
  <c r="NBV5" i="15"/>
  <c r="NKK10" i="15" l="1"/>
  <c r="NBW5" i="15"/>
  <c r="NBX5" i="15" s="1"/>
  <c r="NKL10" i="15" l="1"/>
  <c r="NBY5" i="15"/>
  <c r="NBZ5" i="15" s="1"/>
  <c r="NKM10" i="15" l="1"/>
  <c r="NCA5" i="15"/>
  <c r="NKN10" i="15" l="1"/>
  <c r="NKO10" i="15" s="1"/>
  <c r="NCB5" i="15"/>
  <c r="NKP10" i="15" l="1"/>
  <c r="NCC5" i="15"/>
  <c r="NCD5" i="15" s="1"/>
  <c r="NKQ10" i="15" l="1"/>
  <c r="NKR10" i="15" s="1"/>
  <c r="NCE5" i="15"/>
  <c r="NCF5" i="15" s="1"/>
  <c r="NKS10" i="15" l="1"/>
  <c r="NKT10" i="15" s="1"/>
  <c r="NCG5" i="15"/>
  <c r="NKU10" i="15" l="1"/>
  <c r="NCH5" i="15"/>
  <c r="NKV10" i="15" l="1"/>
  <c r="NCI5" i="15"/>
  <c r="NKW10" i="15" l="1"/>
  <c r="NCJ5" i="15"/>
  <c r="NCK5" i="15" s="1"/>
  <c r="NKX10" i="15" l="1"/>
  <c r="NCL5" i="15"/>
  <c r="NKY10" i="15" l="1"/>
  <c r="NKZ10" i="15" s="1"/>
  <c r="NCM5" i="15"/>
  <c r="NLA10" i="15" l="1"/>
  <c r="NCN5" i="15"/>
  <c r="NLB10" i="15" l="1"/>
  <c r="NCO5" i="15"/>
  <c r="NLC10" i="15" l="1"/>
  <c r="NLD10" i="15" s="1"/>
  <c r="NCP5" i="15"/>
  <c r="NLE10" i="15" l="1"/>
  <c r="NLF10" i="15" s="1"/>
  <c r="NCQ5" i="15"/>
  <c r="NLG10" i="15" l="1"/>
  <c r="NCR5" i="15"/>
  <c r="NLH10" i="15" l="1"/>
  <c r="NLI10" i="15" s="1"/>
  <c r="NCS5" i="15"/>
  <c r="NCT5" i="15" s="1"/>
  <c r="NLJ10" i="15" l="1"/>
  <c r="NCU5" i="15"/>
  <c r="NCV5" i="15" s="1"/>
  <c r="NLK10" i="15" l="1"/>
  <c r="NLL10" i="15" s="1"/>
  <c r="NCW5" i="15"/>
  <c r="NCX5" i="15" s="1"/>
  <c r="NLM10" i="15" l="1"/>
  <c r="NLN10" i="15" s="1"/>
  <c r="NCY5" i="15"/>
  <c r="NLO10" i="15" l="1"/>
  <c r="NLP10" i="15" s="1"/>
  <c r="NCZ5" i="15"/>
  <c r="NLQ10" i="15" l="1"/>
  <c r="NDA5" i="15"/>
  <c r="NLR10" i="15" l="1"/>
  <c r="NDB5" i="15"/>
  <c r="NDC5" i="15" s="1"/>
  <c r="NLS10" i="15" l="1"/>
  <c r="NDD5" i="15"/>
  <c r="NDE5" i="15" s="1"/>
  <c r="NLT10" i="15" l="1"/>
  <c r="NLU10" i="15" s="1"/>
  <c r="NLV10" i="15" s="1"/>
  <c r="NDF5" i="15"/>
  <c r="NDG5" i="15" s="1"/>
  <c r="NLW10" i="15" l="1"/>
  <c r="NDH5" i="15"/>
  <c r="NDI5" i="15" s="1"/>
  <c r="NDJ5" i="15" s="1"/>
  <c r="NDK5" i="15" s="1"/>
  <c r="NLX10" i="15" l="1"/>
  <c r="NDL5" i="15"/>
  <c r="NLY10" i="15" l="1"/>
  <c r="NDM5" i="15"/>
  <c r="NLZ10" i="15" l="1"/>
  <c r="NDN5" i="15"/>
  <c r="NMA10" i="15" l="1"/>
  <c r="NMB10" i="15" s="1"/>
  <c r="NDO5" i="15"/>
  <c r="NDP5" i="15" s="1"/>
  <c r="NMC10" i="15" l="1"/>
  <c r="NDQ5" i="15"/>
  <c r="NDR5" i="15" s="1"/>
  <c r="NMD10" i="15" l="1"/>
  <c r="NDS5" i="15"/>
  <c r="NDT5" i="15" s="1"/>
  <c r="NME10" i="15" l="1"/>
  <c r="NDU5" i="15"/>
  <c r="NDV5" i="15" s="1"/>
  <c r="NMF10" i="15" l="1"/>
  <c r="NDW5" i="15"/>
  <c r="NDX5" i="15" s="1"/>
  <c r="NMG10" i="15" l="1"/>
  <c r="NDY5" i="15"/>
  <c r="NMH10" i="15" l="1"/>
  <c r="NDZ5" i="15"/>
  <c r="NEA5" i="15" s="1"/>
  <c r="NMI10" i="15" l="1"/>
  <c r="NMJ10" i="15" s="1"/>
  <c r="NEB5" i="15"/>
  <c r="NEC5" i="15" s="1"/>
  <c r="NED5" i="15" s="1"/>
  <c r="NMK10" i="15" l="1"/>
  <c r="NML10" i="15"/>
  <c r="NEE5" i="15"/>
  <c r="NMM10" i="15" l="1"/>
  <c r="NEF5" i="15"/>
  <c r="NEG5" i="15" s="1"/>
  <c r="NMN10" i="15" l="1"/>
  <c r="NMO10" i="15" s="1"/>
  <c r="NEH5" i="15"/>
  <c r="NEI5" i="15" s="1"/>
  <c r="NMP10" i="15" l="1"/>
  <c r="NMQ10" i="15" s="1"/>
  <c r="NEJ5" i="15"/>
  <c r="NEK5" i="15" s="1"/>
  <c r="NMR10" i="15" l="1"/>
  <c r="NEL5" i="15"/>
  <c r="NEM5" i="15" s="1"/>
  <c r="NMS10" i="15" l="1"/>
  <c r="NMT10" i="15" s="1"/>
  <c r="NEN5" i="15"/>
  <c r="NEO5" i="15" s="1"/>
  <c r="NMU10" i="15" l="1"/>
  <c r="NEP5" i="15"/>
  <c r="NEQ5" i="15" s="1"/>
  <c r="NMV10" i="15" l="1"/>
  <c r="NER5" i="15"/>
  <c r="NES5" i="15" s="1"/>
  <c r="NMW10" i="15" l="1"/>
  <c r="NET5" i="15"/>
  <c r="NEU5" i="15" s="1"/>
  <c r="NMX10" i="15" l="1"/>
  <c r="NEV5" i="15"/>
  <c r="NMY10" i="15" l="1"/>
  <c r="NEW5" i="15"/>
  <c r="NEX5" i="15" s="1"/>
  <c r="NMZ10" i="15" l="1"/>
  <c r="NEY5" i="15"/>
  <c r="NNA10" i="15" l="1"/>
  <c r="NEZ5" i="15"/>
  <c r="NNB10" i="15" l="1"/>
  <c r="NFA5" i="15"/>
  <c r="NNC10" i="15" l="1"/>
  <c r="NFB5" i="15"/>
  <c r="NND10" i="15" l="1"/>
  <c r="NNE10" i="15" s="1"/>
  <c r="NFC5" i="15"/>
  <c r="NFD5" i="15" s="1"/>
  <c r="NNF10" i="15" l="1"/>
  <c r="NNG10" i="15" s="1"/>
  <c r="NNH10" i="15" s="1"/>
  <c r="NFE5" i="15"/>
  <c r="NFF5" i="15" s="1"/>
  <c r="NNI10" i="15" l="1"/>
  <c r="NFG5" i="15"/>
  <c r="NNJ10" i="15" l="1"/>
  <c r="NNK10" i="15" s="1"/>
  <c r="NFH5" i="15"/>
  <c r="NFI5" i="15" s="1"/>
  <c r="NNL10" i="15" l="1"/>
  <c r="NNM10" i="15" s="1"/>
  <c r="NFJ5" i="15"/>
  <c r="NNN10" i="15" l="1"/>
  <c r="NNO10" i="15" s="1"/>
  <c r="NFK5" i="15"/>
  <c r="NFL5" i="15" s="1"/>
  <c r="NNP10" i="15" l="1"/>
  <c r="NNQ10" i="15" s="1"/>
  <c r="NFM5" i="15"/>
  <c r="NNR10" i="15" l="1"/>
  <c r="NNS10" i="15" s="1"/>
  <c r="NFN5" i="15"/>
  <c r="NNT10" i="15" l="1"/>
  <c r="NNU10" i="15" s="1"/>
  <c r="NFO5" i="15"/>
  <c r="NFP5" i="15" s="1"/>
  <c r="NNV10" i="15" l="1"/>
  <c r="NFQ5" i="15"/>
  <c r="NFR5" i="15" s="1"/>
  <c r="NNW10" i="15" l="1"/>
  <c r="NFS5" i="15"/>
  <c r="NNX10" i="15" l="1"/>
  <c r="NNY10" i="15" s="1"/>
  <c r="NFT5" i="15"/>
  <c r="NNZ10" i="15" l="1"/>
  <c r="NOA10" i="15" s="1"/>
  <c r="NFU5" i="15"/>
  <c r="NOB10" i="15" l="1"/>
  <c r="NFV5" i="15"/>
  <c r="NOC10" i="15" l="1"/>
  <c r="NFW5" i="15"/>
  <c r="NFX5" i="15" s="1"/>
  <c r="NOD10" i="15" l="1"/>
  <c r="NOE10" i="15" s="1"/>
  <c r="NFY5" i="15"/>
  <c r="NFZ5" i="15" s="1"/>
  <c r="NOF10" i="15" l="1"/>
  <c r="NGA5" i="15"/>
  <c r="NGB5" i="15" s="1"/>
  <c r="NOG10" i="15" l="1"/>
  <c r="NGC5" i="15"/>
  <c r="NGD5" i="15" s="1"/>
  <c r="NOH10" i="15" l="1"/>
  <c r="NGE5" i="15"/>
  <c r="NOI10" i="15" l="1"/>
  <c r="NOJ10" i="15" s="1"/>
  <c r="NGF5" i="15"/>
  <c r="NGG5" i="15" s="1"/>
  <c r="NOK10" i="15" l="1"/>
  <c r="NGH5" i="15"/>
  <c r="NOL10" i="15" l="1"/>
  <c r="NGI5" i="15"/>
  <c r="NOM10" i="15" l="1"/>
  <c r="NGJ5" i="15"/>
  <c r="NON10" i="15" l="1"/>
  <c r="NOO10" i="15" s="1"/>
  <c r="NOP10" i="15" s="1"/>
  <c r="NGK5" i="15"/>
  <c r="NOQ10" i="15" l="1"/>
  <c r="NGL5" i="15"/>
  <c r="NOR10" i="15" l="1"/>
  <c r="NOS10" i="15" s="1"/>
  <c r="NGM5" i="15"/>
  <c r="NOT10" i="15" l="1"/>
  <c r="NGN5" i="15"/>
  <c r="NOU10" i="15" l="1"/>
  <c r="NGO5" i="15"/>
  <c r="NGP5" i="15" s="1"/>
  <c r="NOV10" i="15" l="1"/>
  <c r="NGQ5" i="15"/>
  <c r="NOW10" i="15" l="1"/>
  <c r="NGR5" i="15"/>
  <c r="NGS5" i="15" s="1"/>
  <c r="NOX10" i="15" l="1"/>
  <c r="NGT5" i="15"/>
  <c r="NOY10" i="15" l="1"/>
  <c r="NGU5" i="15"/>
  <c r="NGV5" i="15" s="1"/>
  <c r="NOZ10" i="15" l="1"/>
  <c r="NGW5" i="15"/>
  <c r="NGX5" i="15" s="1"/>
  <c r="NPA10" i="15" l="1"/>
  <c r="NGY5" i="15"/>
  <c r="NPB10" i="15" l="1"/>
  <c r="NPC10" i="15" s="1"/>
  <c r="NGZ5" i="15"/>
  <c r="NPD10" i="15" l="1"/>
  <c r="NHA5" i="15"/>
  <c r="NPE10" i="15" l="1"/>
  <c r="NHB5" i="15"/>
  <c r="NPF10" i="15" l="1"/>
  <c r="NHC5" i="15"/>
  <c r="NPG10" i="15" l="1"/>
  <c r="NHD5" i="15"/>
  <c r="NPH10" i="15" l="1"/>
  <c r="NPI10" i="15" s="1"/>
  <c r="NHE5" i="15"/>
  <c r="NPJ10" i="15" l="1"/>
  <c r="NHF5" i="15"/>
  <c r="NPK10" i="15" l="1"/>
  <c r="NPL10" i="15" s="1"/>
  <c r="NHG5" i="15"/>
  <c r="NHH5" i="15" s="1"/>
  <c r="NHI5" i="15" s="1"/>
  <c r="NPM10" i="15" l="1"/>
  <c r="NHJ5" i="15"/>
  <c r="NHK5" i="15" s="1"/>
  <c r="NHL5" i="15" s="1"/>
  <c r="NPN10" i="15" l="1"/>
  <c r="NPO10" i="15" s="1"/>
  <c r="NHM5" i="15"/>
  <c r="NHN5" i="15" s="1"/>
  <c r="NPP10" i="15" l="1"/>
  <c r="NHO5" i="15"/>
  <c r="NPQ10" i="15" l="1"/>
  <c r="NHP5" i="15"/>
  <c r="NPR10" i="15" l="1"/>
  <c r="NPS10" i="15" s="1"/>
  <c r="NHQ5" i="15"/>
  <c r="NPT10" i="15" l="1"/>
  <c r="NHR5" i="15"/>
  <c r="NHS5" i="15" s="1"/>
  <c r="NPU10" i="15" l="1"/>
  <c r="NPV10" i="15" s="1"/>
  <c r="NHT5" i="15"/>
  <c r="NHU5" i="15" s="1"/>
  <c r="NPW10" i="15" l="1"/>
  <c r="NPX10" i="15" s="1"/>
  <c r="NPY10" i="15" s="1"/>
  <c r="NHV5" i="15"/>
  <c r="NHW5" i="15" s="1"/>
  <c r="NHX5" i="15" s="1"/>
  <c r="NPZ10" i="15" l="1"/>
  <c r="NHY5" i="15"/>
  <c r="NQA10" i="15" l="1"/>
  <c r="NQB10" i="15" s="1"/>
  <c r="NHZ5" i="15"/>
  <c r="NIA5" i="15" s="1"/>
  <c r="NQC10" i="15" l="1"/>
  <c r="NQD10" i="15" s="1"/>
  <c r="NIB5" i="15"/>
  <c r="NIC5" i="15" s="1"/>
  <c r="NQE10" i="15" l="1"/>
  <c r="NQF10" i="15" s="1"/>
  <c r="NID5" i="15"/>
  <c r="NIE5" i="15" s="1"/>
  <c r="NQG10" i="15" l="1"/>
  <c r="NQH10" i="15" s="1"/>
  <c r="NIF5" i="15"/>
  <c r="NQI10" i="15" l="1"/>
  <c r="NIG5" i="15"/>
  <c r="NIH5" i="15" s="1"/>
  <c r="NQJ10" i="15" l="1"/>
  <c r="NQK10" i="15" s="1"/>
  <c r="NII5" i="15"/>
  <c r="NQL10" i="15" l="1"/>
  <c r="NQM10" i="15" s="1"/>
  <c r="NIJ5" i="15"/>
  <c r="NQN10" i="15" l="1"/>
  <c r="NQO10" i="15" s="1"/>
  <c r="NIK5" i="15"/>
  <c r="NQP10" i="15" l="1"/>
  <c r="NQQ10" i="15" s="1"/>
  <c r="NIL5" i="15"/>
  <c r="NIM5" i="15" s="1"/>
  <c r="NQR10" i="15" l="1"/>
  <c r="NQS10" i="15" s="1"/>
  <c r="NIN5" i="15"/>
  <c r="NQT10" i="15" l="1"/>
  <c r="NIO5" i="15"/>
  <c r="NQU10" i="15" l="1"/>
  <c r="NQV10" i="15" s="1"/>
  <c r="NIP5" i="15"/>
  <c r="NIQ5" i="15" s="1"/>
  <c r="NQW10" i="15" l="1"/>
  <c r="NQX10" i="15" s="1"/>
  <c r="NIR5" i="15"/>
  <c r="NIS5" i="15" s="1"/>
  <c r="NQY10" i="15" l="1"/>
  <c r="NIT5" i="15"/>
  <c r="NIU5" i="15" s="1"/>
  <c r="NIV5" i="15" s="1"/>
  <c r="NQZ10" i="15" l="1"/>
  <c r="NIW5" i="15"/>
  <c r="NIX5" i="15" s="1"/>
  <c r="NRA10" i="15" l="1"/>
  <c r="NIY5" i="15"/>
  <c r="NIZ5" i="15" s="1"/>
  <c r="NRB10" i="15" l="1"/>
  <c r="NJA5" i="15"/>
  <c r="NRC10" i="15" l="1"/>
  <c r="NJB5" i="15"/>
  <c r="NJC5" i="15" s="1"/>
  <c r="NRD10" i="15" l="1"/>
  <c r="NRE10" i="15" s="1"/>
  <c r="NJD5" i="15"/>
  <c r="NJE5" i="15" s="1"/>
  <c r="NJF5" i="15" s="1"/>
  <c r="NRF10" i="15" l="1"/>
  <c r="NJG5" i="15"/>
  <c r="NRG10" i="15" l="1"/>
  <c r="NRH10" i="15" s="1"/>
  <c r="NJH5" i="15"/>
  <c r="NJI5" i="15" s="1"/>
  <c r="NRI10" i="15" l="1"/>
  <c r="NRJ10" i="15" s="1"/>
  <c r="NRK10" i="15" s="1"/>
  <c r="NJJ5" i="15"/>
  <c r="NJK5" i="15" s="1"/>
  <c r="NRL10" i="15" l="1"/>
  <c r="NJL5" i="15"/>
  <c r="NJM5" i="15" s="1"/>
  <c r="NRM10" i="15" l="1"/>
  <c r="NRN10" i="15" s="1"/>
  <c r="NJN5" i="15"/>
  <c r="NRO10" i="15" l="1"/>
  <c r="NRP10" i="15" s="1"/>
  <c r="NJO5" i="15"/>
  <c r="NJP5" i="15" s="1"/>
  <c r="NRQ10" i="15" l="1"/>
  <c r="NJQ5" i="15"/>
  <c r="NRR10" i="15" l="1"/>
  <c r="NRS10" i="15" s="1"/>
  <c r="NJR5" i="15"/>
  <c r="NJS5" i="15" s="1"/>
  <c r="NRT10" i="15" l="1"/>
  <c r="NRU10" i="15" s="1"/>
  <c r="NJT5" i="15"/>
  <c r="NJU5" i="15" s="1"/>
  <c r="NRV10" i="15" l="1"/>
  <c r="NRW10" i="15" s="1"/>
  <c r="NJV5" i="15"/>
  <c r="NJW5" i="15" s="1"/>
  <c r="NRX10" i="15" l="1"/>
  <c r="NJX5" i="15"/>
  <c r="NRY10" i="15" l="1"/>
  <c r="NJY5" i="15"/>
  <c r="NJZ5" i="15" s="1"/>
  <c r="NRZ10" i="15" l="1"/>
  <c r="NKA5" i="15"/>
  <c r="NKB5" i="15" s="1"/>
  <c r="NSA10" i="15" l="1"/>
  <c r="NKC5" i="15"/>
  <c r="NKD5" i="15" s="1"/>
  <c r="NSB10" i="15" l="1"/>
  <c r="NKE5" i="15"/>
  <c r="NKF5" i="15" s="1"/>
  <c r="NSC10" i="15" l="1"/>
  <c r="NSD10" i="15" s="1"/>
  <c r="NKG5" i="15"/>
  <c r="NSE10" i="15" l="1"/>
  <c r="NKH5" i="15"/>
  <c r="NSF10" i="15" l="1"/>
  <c r="NKI5" i="15"/>
  <c r="NSG10" i="15" l="1"/>
  <c r="NKJ5" i="15"/>
  <c r="NSH10" i="15" l="1"/>
  <c r="NKK5" i="15"/>
  <c r="NKL5" i="15" s="1"/>
  <c r="NSI10" i="15" l="1"/>
  <c r="NKM5" i="15"/>
  <c r="NKN5" i="15" s="1"/>
  <c r="NSJ10" i="15" l="1"/>
  <c r="NSK10" i="15" s="1"/>
  <c r="NKO5" i="15"/>
  <c r="NKP5" i="15" s="1"/>
  <c r="NKQ5" i="15" s="1"/>
  <c r="NSL10" i="15" l="1"/>
  <c r="NKR5" i="15"/>
  <c r="NKS5" i="15" s="1"/>
  <c r="NKT5" i="15" s="1"/>
  <c r="NKU5" i="15" s="1"/>
  <c r="NSM10" i="15" l="1"/>
  <c r="NSN10" i="15" s="1"/>
  <c r="NKV5" i="15"/>
  <c r="NSO10" i="15" l="1"/>
  <c r="NKW5" i="15"/>
  <c r="NKX5" i="15" s="1"/>
  <c r="NSP10" i="15" l="1"/>
  <c r="NKY5" i="15"/>
  <c r="NKZ5" i="15" s="1"/>
  <c r="NSQ10" i="15" l="1"/>
  <c r="NSR10" i="15" s="1"/>
  <c r="NLA5" i="15"/>
  <c r="NLB5" i="15" s="1"/>
  <c r="NLC5" i="15" s="1"/>
  <c r="NLD5" i="15" s="1"/>
  <c r="NSS10" i="15" l="1"/>
  <c r="NST10" i="15" s="1"/>
  <c r="NLE5" i="15"/>
  <c r="NSU10" i="15" l="1"/>
  <c r="NLF5" i="15"/>
  <c r="NLG5" i="15" s="1"/>
  <c r="NSV10" i="15" l="1"/>
  <c r="NSW10" i="15" s="1"/>
  <c r="NLH5" i="15"/>
  <c r="NLI5" i="15" s="1"/>
  <c r="NSX10" i="15" l="1"/>
  <c r="NSY10" i="15" s="1"/>
  <c r="NLJ5" i="15"/>
  <c r="NSZ10" i="15" l="1"/>
  <c r="NLK5" i="15"/>
  <c r="NTA10" i="15" l="1"/>
  <c r="NLL5" i="15"/>
  <c r="NTB10" i="15" l="1"/>
  <c r="NTC10" i="15" s="1"/>
  <c r="NLM5" i="15"/>
  <c r="NTD10" i="15" l="1"/>
  <c r="NLN5" i="15"/>
  <c r="NTE10" i="15" l="1"/>
  <c r="NLO5" i="15"/>
  <c r="NLP5" i="15" s="1"/>
  <c r="NLQ5" i="15" s="1"/>
  <c r="NTF10" i="15" l="1"/>
  <c r="NLR5" i="15"/>
  <c r="NLS5" i="15" s="1"/>
  <c r="NTG10" i="15" l="1"/>
  <c r="NLT5" i="15"/>
  <c r="NTH10" i="15" l="1"/>
  <c r="NLU5" i="15"/>
  <c r="NTI10" i="15" l="1"/>
  <c r="NLV5" i="15"/>
  <c r="NTJ10" i="15" l="1"/>
  <c r="NTK10" i="15" s="1"/>
  <c r="NLW5" i="15"/>
  <c r="NTL10" i="15" l="1"/>
  <c r="NTM10" i="15" s="1"/>
  <c r="NLX5" i="15"/>
  <c r="NTN10" i="15" l="1"/>
  <c r="NLY5" i="15"/>
  <c r="NTO10" i="15" l="1"/>
  <c r="NLZ5" i="15"/>
  <c r="NMA5" i="15" s="1"/>
  <c r="NTP10" i="15" l="1"/>
  <c r="NMB5" i="15"/>
  <c r="NMC5" i="15" s="1"/>
  <c r="NTQ10" i="15" l="1"/>
  <c r="NMD5" i="15"/>
  <c r="NTR10" i="15" l="1"/>
  <c r="NME5" i="15"/>
  <c r="NMF5" i="15" s="1"/>
  <c r="NTS10" i="15" l="1"/>
  <c r="NMG5" i="15"/>
  <c r="NTT10" i="15" l="1"/>
  <c r="NTU10" i="15" s="1"/>
  <c r="NMH5" i="15"/>
  <c r="NTV10" i="15" l="1"/>
  <c r="NTW10" i="15" s="1"/>
  <c r="NTX10" i="15" s="1"/>
  <c r="NMI5" i="15"/>
  <c r="NMJ5" i="15" s="1"/>
  <c r="NTY10" i="15" l="1"/>
  <c r="NTZ10" i="15" s="1"/>
  <c r="NMK5" i="15"/>
  <c r="NML5" i="15" s="1"/>
  <c r="NUA10" i="15" l="1"/>
  <c r="NMM5" i="15"/>
  <c r="NUB10" i="15" l="1"/>
  <c r="NUC10" i="15" s="1"/>
  <c r="NMN5" i="15"/>
  <c r="NUD10" i="15" l="1"/>
  <c r="NUE10" i="15" s="1"/>
  <c r="NUF10" i="15" s="1"/>
  <c r="NMO5" i="15"/>
  <c r="NUG10" i="15" l="1"/>
  <c r="NUH10" i="15" s="1"/>
  <c r="NUI10" i="15" s="1"/>
  <c r="NMP5" i="15"/>
  <c r="NUJ10" i="15" l="1"/>
  <c r="NMQ5" i="15"/>
  <c r="NUK10" i="15" l="1"/>
  <c r="NMR5" i="15"/>
  <c r="NMS5" i="15" s="1"/>
  <c r="NUL10" i="15" l="1"/>
  <c r="NMT5" i="15"/>
  <c r="NMU5" i="15" s="1"/>
  <c r="NUM10" i="15" l="1"/>
  <c r="NUN10" i="15" s="1"/>
  <c r="NMV5" i="15"/>
  <c r="NMW5" i="15" s="1"/>
  <c r="NMX5" i="15" s="1"/>
  <c r="NMY5" i="15" s="1"/>
  <c r="NUO10" i="15" l="1"/>
  <c r="NUP10" i="15" s="1"/>
  <c r="NMZ5" i="15"/>
  <c r="NUQ10" i="15" l="1"/>
  <c r="NUR10" i="15" s="1"/>
  <c r="NNA5" i="15"/>
  <c r="NNB5" i="15" s="1"/>
  <c r="NUS10" i="15" l="1"/>
  <c r="NNC5" i="15"/>
  <c r="NUT10" i="15" l="1"/>
  <c r="NUU10" i="15" s="1"/>
  <c r="NND5" i="15"/>
  <c r="NUV10" i="15" l="1"/>
  <c r="NNE5" i="15"/>
  <c r="NUW10" i="15" l="1"/>
  <c r="NUX10" i="15" s="1"/>
  <c r="NNF5" i="15"/>
  <c r="NNG5" i="15" s="1"/>
  <c r="NUY10" i="15" l="1"/>
  <c r="NNH5" i="15"/>
  <c r="NUZ10" i="15" l="1"/>
  <c r="NNI5" i="15"/>
  <c r="NVA10" i="15" l="1"/>
  <c r="NNJ5" i="15"/>
  <c r="NVB10" i="15" l="1"/>
  <c r="NVC10" i="15" s="1"/>
  <c r="NNK5" i="15"/>
  <c r="NVD10" i="15" l="1"/>
  <c r="NNL5" i="15"/>
  <c r="NVE10" i="15" l="1"/>
  <c r="NNM5" i="15"/>
  <c r="NVF10" i="15" l="1"/>
  <c r="NNN5" i="15"/>
  <c r="NNO5" i="15" s="1"/>
  <c r="NVG10" i="15" l="1"/>
  <c r="NVH10" i="15" s="1"/>
  <c r="NNP5" i="15"/>
  <c r="NNQ5" i="15" s="1"/>
  <c r="NVI10" i="15" l="1"/>
  <c r="NNR5" i="15"/>
  <c r="NVJ10" i="15" l="1"/>
  <c r="NVK10" i="15" s="1"/>
  <c r="NNS5" i="15"/>
  <c r="NVL10" i="15" l="1"/>
  <c r="NVM10" i="15" s="1"/>
  <c r="NNT5" i="15"/>
  <c r="NVN10" i="15" l="1"/>
  <c r="NVO10" i="15" s="1"/>
  <c r="NNU5" i="15"/>
  <c r="NVP10" i="15" l="1"/>
  <c r="NNV5" i="15"/>
  <c r="NVQ10" i="15" l="1"/>
  <c r="NVR10" i="15" s="1"/>
  <c r="NNW5" i="15"/>
  <c r="NNX5" i="15" s="1"/>
  <c r="NVS10" i="15" l="1"/>
  <c r="NVT10" i="15" s="1"/>
  <c r="NNY5" i="15"/>
  <c r="NNZ5" i="15" s="1"/>
  <c r="NVU10" i="15" l="1"/>
  <c r="NVV10" i="15" s="1"/>
  <c r="NOA5" i="15"/>
  <c r="NVW10" i="15" l="1"/>
  <c r="NOB5" i="15"/>
  <c r="NVX10" i="15" l="1"/>
  <c r="NVY10" i="15" s="1"/>
  <c r="NOC5" i="15"/>
  <c r="NVZ10" i="15" l="1"/>
  <c r="NWA10" i="15" s="1"/>
  <c r="NOD5" i="15"/>
  <c r="NWB10" i="15" l="1"/>
  <c r="NWC10" i="15" s="1"/>
  <c r="NOE5" i="15"/>
  <c r="NOF5" i="15" s="1"/>
  <c r="NWD10" i="15" l="1"/>
  <c r="NWE10" i="15" s="1"/>
  <c r="NOG5" i="15"/>
  <c r="NOH5" i="15" s="1"/>
  <c r="NWF10" i="15" l="1"/>
  <c r="NOI5" i="15"/>
  <c r="NOJ5" i="15" s="1"/>
  <c r="NWG10" i="15" l="1"/>
  <c r="NWH10" i="15" s="1"/>
  <c r="NOK5" i="15"/>
  <c r="NOL5" i="15" s="1"/>
  <c r="NWI10" i="15" l="1"/>
  <c r="NOM5" i="15"/>
  <c r="NWJ10" i="15" l="1"/>
  <c r="NWK10" i="15" s="1"/>
  <c r="NON5" i="15"/>
  <c r="NWL10" i="15" l="1"/>
  <c r="NWM10" i="15" s="1"/>
  <c r="NOO5" i="15"/>
  <c r="NOP5" i="15" s="1"/>
  <c r="NWN10" i="15" l="1"/>
  <c r="NWO10" i="15" s="1"/>
  <c r="NOQ5" i="15"/>
  <c r="NOR5" i="15" s="1"/>
  <c r="NWP10" i="15" l="1"/>
  <c r="NOS5" i="15"/>
  <c r="NWQ10" i="15" l="1"/>
  <c r="NOT5" i="15"/>
  <c r="NWR10" i="15" l="1"/>
  <c r="NOU5" i="15"/>
  <c r="NOV5" i="15" s="1"/>
  <c r="NWS10" i="15" l="1"/>
  <c r="NOW5" i="15"/>
  <c r="NOX5" i="15" s="1"/>
  <c r="NWT10" i="15" l="1"/>
  <c r="NOY5" i="15"/>
  <c r="NOZ5" i="15" s="1"/>
  <c r="NPA5" i="15" s="1"/>
  <c r="NWU10" i="15" l="1"/>
  <c r="NPB5" i="15"/>
  <c r="NPC5" i="15" s="1"/>
  <c r="NWV10" i="15" l="1"/>
  <c r="NPD5" i="15"/>
  <c r="NWW10" i="15" l="1"/>
  <c r="NPE5" i="15"/>
  <c r="NWX10" i="15" l="1"/>
  <c r="NWY10" i="15" s="1"/>
  <c r="NPF5" i="15"/>
  <c r="NWZ10" i="15" l="1"/>
  <c r="NXA10" i="15" s="1"/>
  <c r="NPG5" i="15"/>
  <c r="NPH5" i="15" s="1"/>
  <c r="NXB10" i="15" l="1"/>
  <c r="NXC10" i="15" s="1"/>
  <c r="NPI5" i="15"/>
  <c r="NPJ5" i="15" s="1"/>
  <c r="NPK5" i="15" s="1"/>
  <c r="NXD10" i="15" l="1"/>
  <c r="NXE10" i="15" s="1"/>
  <c r="NPL5" i="15"/>
  <c r="NPM5" i="15" s="1"/>
  <c r="NXF10" i="15" l="1"/>
  <c r="NPN5" i="15"/>
  <c r="NXG10" i="15" l="1"/>
  <c r="NPO5" i="15"/>
  <c r="NPP5" i="15" s="1"/>
  <c r="NXH10" i="15" l="1"/>
  <c r="NXI10" i="15"/>
  <c r="NXJ10" i="15" s="1"/>
  <c r="NPQ5" i="15"/>
  <c r="NPR5" i="15" s="1"/>
  <c r="NPS5" i="15" s="1"/>
  <c r="NXK10" i="15" l="1"/>
  <c r="NPT5" i="15"/>
  <c r="NPU5" i="15" s="1"/>
  <c r="NPV5" i="15" s="1"/>
  <c r="NXL10" i="15" l="1"/>
  <c r="NPW5" i="15"/>
  <c r="NXM10" i="15" l="1"/>
  <c r="NXN10" i="15" s="1"/>
  <c r="NPX5" i="15"/>
  <c r="NPY5" i="15" s="1"/>
  <c r="NXO10" i="15" l="1"/>
  <c r="NPZ5" i="15"/>
  <c r="NQA5" i="15" s="1"/>
  <c r="NQB5" i="15" s="1"/>
  <c r="NXP10" i="15" l="1"/>
  <c r="NQC5" i="15"/>
  <c r="NQD5" i="15" s="1"/>
  <c r="NXQ10" i="15" l="1"/>
  <c r="NQE5" i="15"/>
  <c r="NQF5" i="15" s="1"/>
  <c r="NXR10" i="15" l="1"/>
  <c r="NQG5" i="15"/>
  <c r="NXS10" i="15" l="1"/>
  <c r="NXT10" i="15" s="1"/>
  <c r="NQH5" i="15"/>
  <c r="NQI5" i="15" s="1"/>
  <c r="NXU10" i="15" l="1"/>
  <c r="NXV10" i="15" s="1"/>
  <c r="NQJ5" i="15"/>
  <c r="NXW10" i="15" l="1"/>
  <c r="NXX10" i="15" s="1"/>
  <c r="NQK5" i="15"/>
  <c r="NXY10" i="15" l="1"/>
  <c r="NQL5" i="15"/>
  <c r="NXZ10" i="15" l="1"/>
  <c r="NQM5" i="15"/>
  <c r="NYA10" i="15" l="1"/>
  <c r="NQN5" i="15"/>
  <c r="NYB10" i="15" l="1"/>
  <c r="NYC10" i="15" s="1"/>
  <c r="NQO5" i="15"/>
  <c r="NQP5" i="15" s="1"/>
  <c r="NYD10" i="15" l="1"/>
  <c r="NQQ5" i="15"/>
  <c r="NQR5" i="15" s="1"/>
  <c r="NYE10" i="15" l="1"/>
  <c r="NQS5" i="15"/>
  <c r="NYF10" i="15" l="1"/>
  <c r="NYG10" i="15" s="1"/>
  <c r="NQT5" i="15"/>
  <c r="NYH10" i="15" l="1"/>
  <c r="NYI10" i="15" s="1"/>
  <c r="NQU5" i="15"/>
  <c r="NYJ10" i="15" l="1"/>
  <c r="NYK10" i="15" s="1"/>
  <c r="NQV5" i="15"/>
  <c r="NYL10" i="15" l="1"/>
  <c r="NQW5" i="15"/>
  <c r="NYM10" i="15" l="1"/>
  <c r="NQX5" i="15"/>
  <c r="NYN10" i="15" l="1"/>
  <c r="NQY5" i="15"/>
  <c r="NYO10" i="15" l="1"/>
  <c r="NYP10" i="15" s="1"/>
  <c r="NQZ5" i="15"/>
  <c r="NYQ10" i="15" l="1"/>
  <c r="NYR10" i="15" s="1"/>
  <c r="NRA5" i="15"/>
  <c r="NYS10" i="15" l="1"/>
  <c r="NRB5" i="15"/>
  <c r="NYT10" i="15" l="1"/>
  <c r="NRC5" i="15"/>
  <c r="NYU10" i="15" l="1"/>
  <c r="NRD5" i="15"/>
  <c r="NRE5" i="15" s="1"/>
  <c r="NYV10" i="15" l="1"/>
  <c r="NRF5" i="15"/>
  <c r="NYW10" i="15" l="1"/>
  <c r="NRG5" i="15"/>
  <c r="NRH5" i="15" s="1"/>
  <c r="NYX10" i="15" l="1"/>
  <c r="NRI5" i="15"/>
  <c r="NYY10" i="15" l="1"/>
  <c r="NYZ10" i="15" s="1"/>
  <c r="NRJ5" i="15"/>
  <c r="NRK5" i="15" s="1"/>
  <c r="NZA10" i="15" l="1"/>
  <c r="NZB10" i="15" s="1"/>
  <c r="NRL5" i="15"/>
  <c r="NRM5" i="15" s="1"/>
  <c r="NZC10" i="15" l="1"/>
  <c r="NRN5" i="15"/>
  <c r="NZD10" i="15" l="1"/>
  <c r="NZE10" i="15" s="1"/>
  <c r="NRO5" i="15"/>
  <c r="NZF10" i="15" l="1"/>
  <c r="NRP5" i="15"/>
  <c r="NZG10" i="15" l="1"/>
  <c r="NRQ5" i="15"/>
  <c r="NZH10" i="15" l="1"/>
  <c r="NRR5" i="15"/>
  <c r="NZI10" i="15" l="1"/>
  <c r="NRS5" i="15"/>
  <c r="NZJ10" i="15" l="1"/>
  <c r="NRT5" i="15"/>
  <c r="NZK10" i="15" l="1"/>
  <c r="NRU5" i="15"/>
  <c r="NZL10" i="15" l="1"/>
  <c r="NRV5" i="15"/>
  <c r="NRW5" i="15" s="1"/>
  <c r="NZM10" i="15" l="1"/>
  <c r="NZN10" i="15" s="1"/>
  <c r="NRX5" i="15"/>
  <c r="NRY5" i="15" s="1"/>
  <c r="NZO10" i="15" l="1"/>
  <c r="NZP10" i="15" s="1"/>
  <c r="NRZ5" i="15"/>
  <c r="NSA5" i="15" s="1"/>
  <c r="NSB5" i="15" s="1"/>
  <c r="NZQ10" i="15" l="1"/>
  <c r="NSC5" i="15"/>
  <c r="NZR10" i="15" l="1"/>
  <c r="NZS10" i="15" s="1"/>
  <c r="NSD5" i="15"/>
  <c r="NSE5" i="15" s="1"/>
  <c r="NZT10" i="15" l="1"/>
  <c r="NSF5" i="15"/>
  <c r="NSG5" i="15" s="1"/>
  <c r="NZU10" i="15" l="1"/>
  <c r="NSH5" i="15"/>
  <c r="NSI5" i="15" s="1"/>
  <c r="NZV10" i="15" l="1"/>
  <c r="NZW10" i="15" s="1"/>
  <c r="NSJ5" i="15"/>
  <c r="NSK5" i="15" s="1"/>
  <c r="NZX10" i="15" l="1"/>
  <c r="NSL5" i="15"/>
  <c r="NZY10" i="15" l="1"/>
  <c r="NZZ10" i="15" s="1"/>
  <c r="NSM5" i="15"/>
  <c r="NSN5" i="15" s="1"/>
  <c r="OAA10" i="15" l="1"/>
  <c r="NSO5" i="15"/>
  <c r="OAB10" i="15" l="1"/>
  <c r="OAC10" i="15" s="1"/>
  <c r="NSP5" i="15"/>
  <c r="OAD10" i="15" l="1"/>
  <c r="NSQ5" i="15"/>
  <c r="NSR5" i="15" s="1"/>
  <c r="OAE10" i="15" l="1"/>
  <c r="NSS5" i="15"/>
  <c r="NST5" i="15" s="1"/>
  <c r="NSU5" i="15" s="1"/>
  <c r="NSV5" i="15" s="1"/>
  <c r="OAF10" i="15" l="1"/>
  <c r="NSW5" i="15"/>
  <c r="OAG10" i="15" l="1"/>
  <c r="OAH10" i="15"/>
  <c r="NSX5" i="15"/>
  <c r="OAI10" i="15" l="1"/>
  <c r="NSY5" i="15"/>
  <c r="OAJ10" i="15" l="1"/>
  <c r="OAK10" i="15" s="1"/>
  <c r="NSZ5" i="15"/>
  <c r="OAL10" i="15" l="1"/>
  <c r="OAM10" i="15" s="1"/>
  <c r="NTA5" i="15"/>
  <c r="OAN10" i="15" l="1"/>
  <c r="OAO10" i="15" s="1"/>
  <c r="NTB5" i="15"/>
  <c r="NTC5" i="15" s="1"/>
  <c r="OAP10" i="15" l="1"/>
  <c r="OAQ10" i="15" s="1"/>
  <c r="NTD5" i="15"/>
  <c r="NTE5" i="15" s="1"/>
  <c r="OAR10" i="15" l="1"/>
  <c r="NTF5" i="15"/>
  <c r="NTG5" i="15" s="1"/>
  <c r="OAS10" i="15" l="1"/>
  <c r="NTH5" i="15"/>
  <c r="NTI5" i="15" s="1"/>
  <c r="OAT10" i="15" l="1"/>
  <c r="NTJ5" i="15"/>
  <c r="NTK5" i="15" s="1"/>
  <c r="NTL5" i="15" s="1"/>
  <c r="OAU10" i="15" l="1"/>
  <c r="OAV10" i="15" s="1"/>
  <c r="OAW10" i="15" s="1"/>
  <c r="NTM5" i="15"/>
  <c r="NTN5" i="15" s="1"/>
  <c r="NTO5" i="15" s="1"/>
  <c r="OAX10" i="15" l="1"/>
  <c r="NTP5" i="15"/>
  <c r="OAY10" i="15" l="1"/>
  <c r="OAZ10" i="15" s="1"/>
  <c r="NTQ5" i="15"/>
  <c r="OBA10" i="15" l="1"/>
  <c r="NTR5" i="15"/>
  <c r="OBB10" i="15" l="1"/>
  <c r="OBC10" i="15" s="1"/>
  <c r="NTS5" i="15"/>
  <c r="OBD10" i="15" l="1"/>
  <c r="NTT5" i="15"/>
  <c r="NTU5" i="15" s="1"/>
  <c r="OBE10" i="15" l="1"/>
  <c r="NTV5" i="15"/>
  <c r="NTW5" i="15" s="1"/>
  <c r="OBF10" i="15" l="1"/>
  <c r="NTX5" i="15"/>
  <c r="OBG10" i="15" l="1"/>
  <c r="NTY5" i="15"/>
  <c r="NTZ5" i="15" s="1"/>
  <c r="OBH10" i="15" l="1"/>
  <c r="NUA5" i="15"/>
  <c r="OBI10" i="15" l="1"/>
  <c r="OBJ10" i="15" s="1"/>
  <c r="NUB5" i="15"/>
  <c r="OBK10" i="15" l="1"/>
  <c r="NUC5" i="15"/>
  <c r="NUD5" i="15" s="1"/>
  <c r="OBL10" i="15" l="1"/>
  <c r="NUE5" i="15"/>
  <c r="NUF5" i="15" s="1"/>
  <c r="OBM10" i="15" l="1"/>
  <c r="OBN10" i="15" s="1"/>
  <c r="NUG5" i="15"/>
  <c r="NUH5" i="15" s="1"/>
  <c r="NUI5" i="15" s="1"/>
  <c r="OBO10" i="15" l="1"/>
  <c r="OBP10" i="15" s="1"/>
  <c r="NUJ5" i="15"/>
  <c r="OBQ10" i="15" l="1"/>
  <c r="OBR10" i="15" s="1"/>
  <c r="NUK5" i="15"/>
  <c r="OBS10" i="15" l="1"/>
  <c r="OBT10" i="15" s="1"/>
  <c r="OBU10" i="15" s="1"/>
  <c r="NUL5" i="15"/>
  <c r="OBV10" i="15" l="1"/>
  <c r="OBW10" i="15" s="1"/>
  <c r="OBX10" i="15" s="1"/>
  <c r="NUM5" i="15"/>
  <c r="OBY10" i="15" l="1"/>
  <c r="OBZ10" i="15" s="1"/>
  <c r="NUN5" i="15"/>
  <c r="OCA10" i="15" l="1"/>
  <c r="OCB10" i="15" s="1"/>
  <c r="NUO5" i="15"/>
  <c r="OCC10" i="15" l="1"/>
  <c r="OCD10" i="15" s="1"/>
  <c r="OCE10" i="15" s="1"/>
  <c r="OCF10" i="15" s="1"/>
  <c r="NUP5" i="15"/>
  <c r="OCG10" i="15" l="1"/>
  <c r="NUQ5" i="15"/>
  <c r="NUR5" i="15" s="1"/>
  <c r="OCH10" i="15" l="1"/>
  <c r="NUS5" i="15"/>
  <c r="OCI10" i="15" l="1"/>
  <c r="OCJ10" i="15" s="1"/>
  <c r="NUT5" i="15"/>
  <c r="NUU5" i="15" s="1"/>
  <c r="OCK10" i="15" l="1"/>
  <c r="OCL10" i="15" s="1"/>
  <c r="NUV5" i="15"/>
  <c r="NUW5" i="15" s="1"/>
  <c r="OCM10" i="15" l="1"/>
  <c r="OCN10" i="15" s="1"/>
  <c r="NUX5" i="15"/>
  <c r="OCO10" i="15" l="1"/>
  <c r="NUY5" i="15"/>
  <c r="NUZ5" i="15" s="1"/>
  <c r="OCP10" i="15" l="1"/>
  <c r="NVA5" i="15"/>
  <c r="NVB5" i="15" s="1"/>
  <c r="OCQ10" i="15" l="1"/>
  <c r="OCR10" i="15" s="1"/>
  <c r="NVC5" i="15"/>
  <c r="OCS10" i="15" l="1"/>
  <c r="OCT10" i="15" s="1"/>
  <c r="OCU10" i="15" s="1"/>
  <c r="NVD5" i="15"/>
  <c r="OCV10" i="15" l="1"/>
  <c r="NVE5" i="15"/>
  <c r="OCW10" i="15" l="1"/>
  <c r="OCX10" i="15" s="1"/>
  <c r="NVF5" i="15"/>
  <c r="OCY10" i="15" l="1"/>
  <c r="OCZ10" i="15" s="1"/>
  <c r="ODA10" i="15" s="1"/>
  <c r="NVG5" i="15"/>
  <c r="ODB10" i="15" l="1"/>
  <c r="NVH5" i="15"/>
  <c r="ODC10" i="15" l="1"/>
  <c r="ODD10" i="15" s="1"/>
  <c r="NVI5" i="15"/>
  <c r="ODE10" i="15" l="1"/>
  <c r="ODF10" i="15" s="1"/>
  <c r="NVJ5" i="15"/>
  <c r="NVK5" i="15" s="1"/>
  <c r="ODG10" i="15" l="1"/>
  <c r="NVL5" i="15"/>
  <c r="NVM5" i="15" s="1"/>
  <c r="NVN5" i="15" s="1"/>
  <c r="ODH10" i="15" l="1"/>
  <c r="ODI10" i="15" s="1"/>
  <c r="NVO5" i="15"/>
  <c r="ODJ10" i="15" l="1"/>
  <c r="NVP5" i="15"/>
  <c r="ODK10" i="15" l="1"/>
  <c r="NVQ5" i="15"/>
  <c r="NVR5" i="15" s="1"/>
  <c r="ODL10" i="15" l="1"/>
  <c r="NVS5" i="15"/>
  <c r="NVT5" i="15" s="1"/>
  <c r="ODM10" i="15" l="1"/>
  <c r="NVU5" i="15"/>
  <c r="NVV5" i="15" s="1"/>
  <c r="ODN10" i="15" l="1"/>
  <c r="NVW5" i="15"/>
  <c r="NVX5" i="15" s="1"/>
  <c r="ODO10" i="15" l="1"/>
  <c r="ODP10" i="15" s="1"/>
  <c r="NVY5" i="15"/>
  <c r="NVZ5" i="15" s="1"/>
  <c r="ODQ10" i="15" l="1"/>
  <c r="NWA5" i="15"/>
  <c r="NWB5" i="15" s="1"/>
  <c r="ODR10" i="15" l="1"/>
  <c r="ODS10" i="15" s="1"/>
  <c r="NWC5" i="15"/>
  <c r="ODT10" i="15" l="1"/>
  <c r="NWD5" i="15"/>
  <c r="NWE5" i="15" s="1"/>
  <c r="ODU10" i="15" l="1"/>
  <c r="NWF5" i="15"/>
  <c r="NWG5" i="15" s="1"/>
  <c r="NWH5" i="15" s="1"/>
  <c r="ODV10" i="15" l="1"/>
  <c r="NWI5" i="15"/>
  <c r="ODW10" i="15" l="1"/>
  <c r="ODX10" i="15" s="1"/>
  <c r="NWJ5" i="15"/>
  <c r="ODY10" i="15" l="1"/>
  <c r="NWK5" i="15"/>
  <c r="NWL5" i="15" s="1"/>
  <c r="NWM5" i="15" s="1"/>
  <c r="ODZ10" i="15" l="1"/>
  <c r="NWN5" i="15"/>
  <c r="NWO5" i="15" s="1"/>
  <c r="OEA10" i="15" l="1"/>
  <c r="NWP5" i="15"/>
  <c r="OEB10" i="15" l="1"/>
  <c r="NWQ5" i="15"/>
  <c r="NWR5" i="15" s="1"/>
  <c r="OEC10" i="15" l="1"/>
  <c r="OED10" i="15" s="1"/>
  <c r="NWS5" i="15"/>
  <c r="NWT5" i="15" s="1"/>
  <c r="OEE10" i="15" l="1"/>
  <c r="OEF10" i="15" s="1"/>
  <c r="OEG10" i="15" s="1"/>
  <c r="NWU5" i="15"/>
  <c r="NWV5" i="15" s="1"/>
  <c r="OEH10" i="15" l="1"/>
  <c r="OEI10" i="15" s="1"/>
  <c r="NWW5" i="15"/>
  <c r="NWX5" i="15" s="1"/>
  <c r="OEJ10" i="15" l="1"/>
  <c r="NWY5" i="15"/>
  <c r="OEK10" i="15" l="1"/>
  <c r="NWZ5" i="15"/>
  <c r="NXA5" i="15" s="1"/>
  <c r="OEL10" i="15" l="1"/>
  <c r="NXB5" i="15"/>
  <c r="OEM10" i="15" l="1"/>
  <c r="NXC5" i="15"/>
  <c r="NXD5" i="15" s="1"/>
  <c r="OEN10" i="15" l="1"/>
  <c r="NXE5" i="15"/>
  <c r="NXF5" i="15" s="1"/>
  <c r="OEO10" i="15" l="1"/>
  <c r="OEP10" i="15" s="1"/>
  <c r="NXG5" i="15"/>
  <c r="NXH5" i="15" s="1"/>
  <c r="OEQ10" i="15" l="1"/>
  <c r="OER10" i="15" s="1"/>
  <c r="NXI5" i="15"/>
  <c r="NXJ5" i="15" s="1"/>
  <c r="OES10" i="15" l="1"/>
  <c r="OET10" i="15" s="1"/>
  <c r="NXK5" i="15"/>
  <c r="OEU10" i="15" l="1"/>
  <c r="OEV10" i="15" s="1"/>
  <c r="OEW10" i="15" s="1"/>
  <c r="OEX10" i="15" s="1"/>
  <c r="NXL5" i="15"/>
  <c r="OEY10" i="15" l="1"/>
  <c r="NXM5" i="15"/>
  <c r="NXN5" i="15" s="1"/>
  <c r="OEZ10" i="15" l="1"/>
  <c r="NXO5" i="15"/>
  <c r="NXP5" i="15" s="1"/>
  <c r="NXQ5" i="15" s="1"/>
  <c r="OFA10" i="15" l="1"/>
  <c r="NXR5" i="15"/>
  <c r="NXS5" i="15" s="1"/>
  <c r="OFB10" i="15" l="1"/>
  <c r="OFC10" i="15" s="1"/>
  <c r="NXT5" i="15"/>
  <c r="NXU5" i="15" s="1"/>
  <c r="OFD10" i="15" l="1"/>
  <c r="NXV5" i="15"/>
  <c r="NXW5" i="15" s="1"/>
  <c r="OFE10" i="15" l="1"/>
  <c r="NXX5" i="15"/>
  <c r="NXY5" i="15" s="1"/>
  <c r="OFF10" i="15" l="1"/>
  <c r="NXZ5" i="15"/>
  <c r="OFG10" i="15" l="1"/>
  <c r="NYA5" i="15"/>
  <c r="NYB5" i="15" s="1"/>
  <c r="OFH10" i="15" l="1"/>
  <c r="OFI10" i="15" s="1"/>
  <c r="NYC5" i="15"/>
  <c r="OFJ10" i="15" l="1"/>
  <c r="OFK10" i="15" s="1"/>
  <c r="OFL10" i="15" s="1"/>
  <c r="NYD5" i="15"/>
  <c r="OFM10" i="15" l="1"/>
  <c r="NYE5" i="15"/>
  <c r="NYF5" i="15" s="1"/>
  <c r="OFN10" i="15" l="1"/>
  <c r="NYG5" i="15"/>
  <c r="NYH5" i="15" s="1"/>
  <c r="OFO10" i="15" l="1"/>
  <c r="NYI5" i="15"/>
  <c r="NYJ5" i="15" s="1"/>
  <c r="OFP10" i="15" l="1"/>
  <c r="NYK5" i="15"/>
  <c r="NYL5" i="15" s="1"/>
  <c r="OFQ10" i="15" l="1"/>
  <c r="NYM5" i="15"/>
  <c r="OFR10" i="15" l="1"/>
  <c r="NYN5" i="15"/>
  <c r="OFS10" i="15" l="1"/>
  <c r="NYO5" i="15"/>
  <c r="NYP5" i="15" s="1"/>
  <c r="OFT10" i="15" l="1"/>
  <c r="OFU10" i="15" s="1"/>
  <c r="OFV10" i="15" s="1"/>
  <c r="NYQ5" i="15"/>
  <c r="NYR5" i="15" s="1"/>
  <c r="OFW10" i="15" l="1"/>
  <c r="OFX10" i="15" s="1"/>
  <c r="NYS5" i="15"/>
  <c r="NYT5" i="15" s="1"/>
  <c r="OFY10" i="15" l="1"/>
  <c r="OFZ10" i="15" s="1"/>
  <c r="OGA10" i="15" s="1"/>
  <c r="NYU5" i="15"/>
  <c r="NYV5" i="15" s="1"/>
  <c r="OGB10" i="15" l="1"/>
  <c r="OGC10" i="15" s="1"/>
  <c r="NYW5" i="15"/>
  <c r="OGD10" i="15" l="1"/>
  <c r="OGE10" i="15" s="1"/>
  <c r="OGF10" i="15" s="1"/>
  <c r="NYX5" i="15"/>
  <c r="NYY5" i="15" s="1"/>
  <c r="OGG10" i="15" l="1"/>
  <c r="OGH10" i="15" s="1"/>
  <c r="NYZ5" i="15"/>
  <c r="NZA5" i="15" s="1"/>
  <c r="NZB5" i="15" s="1"/>
  <c r="NZC5" i="15" s="1"/>
  <c r="NZD5" i="15" s="1"/>
  <c r="OGI10" i="15" l="1"/>
  <c r="NZE5" i="15"/>
  <c r="OGJ10" i="15" l="1"/>
  <c r="OGK10" i="15" s="1"/>
  <c r="NZF5" i="15"/>
  <c r="OGL10" i="15" l="1"/>
  <c r="OGM10" i="15" s="1"/>
  <c r="NZG5" i="15"/>
  <c r="NZH5" i="15" s="1"/>
  <c r="OGN10" i="15" l="1"/>
  <c r="NZI5" i="15"/>
  <c r="OGO10" i="15" l="1"/>
  <c r="OGP10" i="15" s="1"/>
  <c r="NZJ5" i="15"/>
  <c r="OGQ10" i="15" l="1"/>
  <c r="NZK5" i="15"/>
  <c r="NZL5" i="15" s="1"/>
  <c r="OGR10" i="15" l="1"/>
  <c r="NZM5" i="15"/>
  <c r="NZN5" i="15" s="1"/>
  <c r="OGS10" i="15" l="1"/>
  <c r="OGT10" i="15" s="1"/>
  <c r="NZO5" i="15"/>
  <c r="NZP5" i="15" s="1"/>
  <c r="OGU10" i="15" l="1"/>
  <c r="NZQ5" i="15"/>
  <c r="NZR5" i="15" s="1"/>
  <c r="OGV10" i="15" l="1"/>
  <c r="OGW10" i="15" s="1"/>
  <c r="NZS5" i="15"/>
  <c r="OGX10" i="15" l="1"/>
  <c r="NZT5" i="15"/>
  <c r="NZU5" i="15" s="1"/>
  <c r="OGY10" i="15" l="1"/>
  <c r="NZV5" i="15"/>
  <c r="NZW5" i="15" s="1"/>
  <c r="OGZ10" i="15" l="1"/>
  <c r="OHA10" i="15" s="1"/>
  <c r="OHB10" i="15" s="1"/>
  <c r="NZX5" i="15"/>
  <c r="NZY5" i="15" s="1"/>
  <c r="OHC10" i="15" l="1"/>
  <c r="NZZ5" i="15"/>
  <c r="OAA5" i="15" s="1"/>
  <c r="OAB5" i="15" s="1"/>
  <c r="OHD10" i="15" l="1"/>
  <c r="OAC5" i="15"/>
  <c r="OAD5" i="15" s="1"/>
  <c r="OAE5" i="15" s="1"/>
  <c r="OAF5" i="15" s="1"/>
  <c r="OHE10" i="15" l="1"/>
  <c r="OHF10" i="15" s="1"/>
  <c r="OAG5" i="15"/>
  <c r="OAH5" i="15" s="1"/>
  <c r="OHG10" i="15" l="1"/>
  <c r="OHH10" i="15" s="1"/>
  <c r="OAI5" i="15"/>
  <c r="OHI10" i="15" l="1"/>
  <c r="OAJ5" i="15"/>
  <c r="OHJ10" i="15" l="1"/>
  <c r="OAK5" i="15"/>
  <c r="OHK10" i="15" l="1"/>
  <c r="OHL10" i="15" s="1"/>
  <c r="OAL5" i="15"/>
  <c r="OHM10" i="15" l="1"/>
  <c r="OAM5" i="15"/>
  <c r="OHN10" i="15" l="1"/>
  <c r="OAN5" i="15"/>
  <c r="OHO10" i="15" l="1"/>
  <c r="OHP10" i="15" s="1"/>
  <c r="OAO5" i="15"/>
  <c r="OHQ10" i="15" l="1"/>
  <c r="OHR10" i="15" s="1"/>
  <c r="OAP5" i="15"/>
  <c r="OAQ5" i="15" s="1"/>
  <c r="OHS10" i="15" l="1"/>
  <c r="OAR5" i="15"/>
  <c r="OHT10" i="15" l="1"/>
  <c r="OAS5" i="15"/>
  <c r="OAT5" i="15" s="1"/>
  <c r="OHU10" i="15" l="1"/>
  <c r="OAU5" i="15"/>
  <c r="OHV10" i="15" l="1"/>
  <c r="OAV5" i="15"/>
  <c r="OHW10" i="15" l="1"/>
  <c r="OAW5" i="15"/>
  <c r="OAX5" i="15" s="1"/>
  <c r="OHX10" i="15" l="1"/>
  <c r="OAY5" i="15"/>
  <c r="OAZ5" i="15" s="1"/>
  <c r="OHY10" i="15" l="1"/>
  <c r="OBA5" i="15"/>
  <c r="OBB5" i="15" s="1"/>
  <c r="OHZ10" i="15" l="1"/>
  <c r="OBC5" i="15"/>
  <c r="OIA10" i="15" l="1"/>
  <c r="OBD5" i="15"/>
  <c r="OBE5" i="15" s="1"/>
  <c r="OIB10" i="15" l="1"/>
  <c r="OBF5" i="15"/>
  <c r="OBG5" i="15" s="1"/>
  <c r="OIC10" i="15" l="1"/>
  <c r="OID10" i="15" s="1"/>
  <c r="OBH5" i="15"/>
  <c r="OIE10" i="15" l="1"/>
  <c r="OIF10" i="15" s="1"/>
  <c r="OBI5" i="15"/>
  <c r="OIG10" i="15" l="1"/>
  <c r="OIH10" i="15" s="1"/>
  <c r="OBJ5" i="15"/>
  <c r="OII10" i="15" l="1"/>
  <c r="OBK5" i="15"/>
  <c r="OIJ10" i="15" l="1"/>
  <c r="OIK10" i="15" s="1"/>
  <c r="OBL5" i="15"/>
  <c r="OIL10" i="15" l="1"/>
  <c r="OBM5" i="15"/>
  <c r="OIM10" i="15" l="1"/>
  <c r="OIN10" i="15" s="1"/>
  <c r="OBN5" i="15"/>
  <c r="OIO10" i="15" l="1"/>
  <c r="OBO5" i="15"/>
  <c r="OIP10" i="15" l="1"/>
  <c r="OIQ10" i="15" s="1"/>
  <c r="OBP5" i="15"/>
  <c r="OBQ5" i="15" s="1"/>
  <c r="OIR10" i="15" l="1"/>
  <c r="OIS10" i="15" s="1"/>
  <c r="OBR5" i="15"/>
  <c r="OIT10" i="15" l="1"/>
  <c r="OBS5" i="15"/>
  <c r="OIU10" i="15" l="1"/>
  <c r="OBT5" i="15"/>
  <c r="OBU5" i="15" s="1"/>
  <c r="OIV10" i="15" l="1"/>
  <c r="OIW10" i="15" s="1"/>
  <c r="OBV5" i="15"/>
  <c r="OBW5" i="15" s="1"/>
  <c r="OIX10" i="15" l="1"/>
  <c r="OIY10" i="15" s="1"/>
  <c r="OBX5" i="15"/>
  <c r="OIZ10" i="15" l="1"/>
  <c r="OJA10" i="15" s="1"/>
  <c r="OBY5" i="15"/>
  <c r="OJB10" i="15" l="1"/>
  <c r="OBZ5" i="15"/>
  <c r="OJC10" i="15" l="1"/>
  <c r="OCA5" i="15"/>
  <c r="OJD10" i="15" l="1"/>
  <c r="OJE10" i="15" s="1"/>
  <c r="OCB5" i="15"/>
  <c r="OCC5" i="15" s="1"/>
  <c r="OJF10" i="15" l="1"/>
  <c r="OJG10" i="15" s="1"/>
  <c r="OCD5" i="15"/>
  <c r="OJH10" i="15" l="1"/>
  <c r="OCE5" i="15"/>
  <c r="OCF5" i="15" s="1"/>
  <c r="OCG5" i="15" s="1"/>
  <c r="OJI10" i="15" l="1"/>
  <c r="OJJ10" i="15" s="1"/>
  <c r="OCH5" i="15"/>
  <c r="OJK10" i="15" l="1"/>
  <c r="OJL10" i="15" s="1"/>
  <c r="OCI5" i="15"/>
  <c r="OJM10" i="15" l="1"/>
  <c r="OJN10" i="15" s="1"/>
  <c r="OJO10" i="15" s="1"/>
  <c r="OCJ5" i="15"/>
  <c r="OJP10" i="15" l="1"/>
  <c r="OJQ10" i="15" s="1"/>
  <c r="OCK5" i="15"/>
  <c r="OJR10" i="15" l="1"/>
  <c r="OJS10" i="15" s="1"/>
  <c r="OCL5" i="15"/>
  <c r="OJT10" i="15" l="1"/>
  <c r="OJU10" i="15" s="1"/>
  <c r="OCM5" i="15"/>
  <c r="OJV10" i="15" l="1"/>
  <c r="OCN5" i="15"/>
  <c r="OJW10" i="15" l="1"/>
  <c r="OCO5" i="15"/>
  <c r="OJX10" i="15" l="1"/>
  <c r="OCP5" i="15"/>
  <c r="OCQ5" i="15" s="1"/>
  <c r="OCR5" i="15" s="1"/>
  <c r="OJY10" i="15" l="1"/>
  <c r="OCS5" i="15"/>
  <c r="OCT5" i="15" s="1"/>
  <c r="OJZ10" i="15" l="1"/>
  <c r="OCU5" i="15"/>
  <c r="OCV5" i="15" s="1"/>
  <c r="OCW5" i="15" s="1"/>
  <c r="OKA10" i="15" l="1"/>
  <c r="OKB10" i="15" s="1"/>
  <c r="OCX5" i="15"/>
  <c r="OKC10" i="15" l="1"/>
  <c r="OKD10" i="15" s="1"/>
  <c r="OCY5" i="15"/>
  <c r="OCZ5" i="15" s="1"/>
  <c r="OKE10" i="15" l="1"/>
  <c r="OKF10" i="15" s="1"/>
  <c r="ODA5" i="15"/>
  <c r="ODB5" i="15" s="1"/>
  <c r="ODC5" i="15" s="1"/>
  <c r="OKG10" i="15" l="1"/>
  <c r="ODD5" i="15"/>
  <c r="OKH10" i="15" l="1"/>
  <c r="ODE5" i="15"/>
  <c r="OKI10" i="15" l="1"/>
  <c r="ODF5" i="15"/>
  <c r="OKJ10" i="15" l="1"/>
  <c r="ODG5" i="15"/>
  <c r="ODH5" i="15" s="1"/>
  <c r="OKK10" i="15" l="1"/>
  <c r="ODI5" i="15"/>
  <c r="OKL10" i="15" l="1"/>
  <c r="OKM10" i="15" s="1"/>
  <c r="ODJ5" i="15"/>
  <c r="ODK5" i="15" s="1"/>
  <c r="OKN10" i="15" l="1"/>
  <c r="OKO10" i="15" s="1"/>
  <c r="ODL5" i="15"/>
  <c r="OKP10" i="15" l="1"/>
  <c r="ODM5" i="15"/>
  <c r="OKQ10" i="15" l="1"/>
  <c r="OKR10" i="15" s="1"/>
  <c r="ODN5" i="15"/>
  <c r="ODO5" i="15" s="1"/>
  <c r="OKS10" i="15" l="1"/>
  <c r="ODP5" i="15"/>
  <c r="OKT10" i="15" l="1"/>
  <c r="OKU10" i="15" s="1"/>
  <c r="ODQ5" i="15"/>
  <c r="OKV10" i="15" l="1"/>
  <c r="OKW10" i="15" s="1"/>
  <c r="ODR5" i="15"/>
  <c r="OKX10" i="15" l="1"/>
  <c r="ODS5" i="15"/>
  <c r="ODT5" i="15" s="1"/>
  <c r="OKY10" i="15" l="1"/>
  <c r="OKZ10" i="15" s="1"/>
  <c r="ODU5" i="15"/>
  <c r="ODV5" i="15" s="1"/>
  <c r="ODW5" i="15" s="1"/>
  <c r="OLA10" i="15" l="1"/>
  <c r="ODX5" i="15"/>
  <c r="ODY5" i="15" s="1"/>
  <c r="OLB10" i="15" l="1"/>
  <c r="OLC10" i="15" s="1"/>
  <c r="ODZ5" i="15"/>
  <c r="OLD10" i="15" l="1"/>
  <c r="OLE10" i="15" s="1"/>
  <c r="OEA5" i="15"/>
  <c r="OEB5" i="15" s="1"/>
  <c r="OLF10" i="15" l="1"/>
  <c r="OEC5" i="15"/>
  <c r="OED5" i="15" s="1"/>
  <c r="OLG10" i="15" l="1"/>
  <c r="OEE5" i="15"/>
  <c r="OEF5" i="15" s="1"/>
  <c r="OLH10" i="15" l="1"/>
  <c r="OEG5" i="15"/>
  <c r="OEH5" i="15" s="1"/>
  <c r="OLI10" i="15" l="1"/>
  <c r="OLJ10" i="15" s="1"/>
  <c r="OEI5" i="15"/>
  <c r="OEJ5" i="15" s="1"/>
  <c r="OLK10" i="15" l="1"/>
  <c r="OEK5" i="15"/>
  <c r="OEL5" i="15" s="1"/>
  <c r="OLL10" i="15" l="1"/>
  <c r="OEM5" i="15"/>
  <c r="OEN5" i="15" s="1"/>
  <c r="OLM10" i="15" l="1"/>
  <c r="OEO5" i="15"/>
  <c r="OLN10" i="15" l="1"/>
  <c r="OEP5" i="15"/>
  <c r="OEQ5" i="15" s="1"/>
  <c r="OLO10" i="15" l="1"/>
  <c r="OLP10" i="15" s="1"/>
  <c r="OER5" i="15"/>
  <c r="OES5" i="15" s="1"/>
  <c r="OLQ10" i="15" l="1"/>
  <c r="OET5" i="15"/>
  <c r="OLR10" i="15" l="1"/>
  <c r="OEU5" i="15"/>
  <c r="OLS10" i="15" l="1"/>
  <c r="OEV5" i="15"/>
  <c r="OLT10" i="15" l="1"/>
  <c r="OLU10" i="15" s="1"/>
  <c r="OEW5" i="15"/>
  <c r="OLV10" i="15" l="1"/>
  <c r="OLW10" i="15" s="1"/>
  <c r="OLX10" i="15" s="1"/>
  <c r="OEX5" i="15"/>
  <c r="OLY10" i="15" l="1"/>
  <c r="OEY5" i="15"/>
  <c r="OLZ10" i="15" l="1"/>
  <c r="OMA10" i="15" s="1"/>
  <c r="OMB10" i="15" s="1"/>
  <c r="OEZ5" i="15"/>
  <c r="OFA5" i="15" s="1"/>
  <c r="OMC10" i="15" l="1"/>
  <c r="OFB5" i="15"/>
  <c r="OMD10" i="15" l="1"/>
  <c r="OME10" i="15" s="1"/>
  <c r="OMF10" i="15" s="1"/>
  <c r="OFC5" i="15"/>
  <c r="OFD5" i="15" s="1"/>
  <c r="OMG10" i="15" l="1"/>
  <c r="OMH10" i="15" s="1"/>
  <c r="OFE5" i="15"/>
  <c r="OMI10" i="15" l="1"/>
  <c r="OFF5" i="15"/>
  <c r="OMJ10" i="15" l="1"/>
  <c r="OMK10" i="15" s="1"/>
  <c r="OML10" i="15" s="1"/>
  <c r="OFG5" i="15"/>
  <c r="OMM10" i="15" l="1"/>
  <c r="OFH5" i="15"/>
  <c r="OMN10" i="15" l="1"/>
  <c r="OFI5" i="15"/>
  <c r="OMO10" i="15" l="1"/>
  <c r="OMP10" i="15" s="1"/>
  <c r="OFJ5" i="15"/>
  <c r="OMQ10" i="15" l="1"/>
  <c r="OMR10" i="15" s="1"/>
  <c r="OFK5" i="15"/>
  <c r="OFL5" i="15" s="1"/>
  <c r="OMS10" i="15" l="1"/>
  <c r="OFM5" i="15"/>
  <c r="OFN5" i="15" s="1"/>
  <c r="OMT10" i="15" l="1"/>
  <c r="OMU10" i="15" s="1"/>
  <c r="OMV10" i="15" s="1"/>
  <c r="OFO5" i="15"/>
  <c r="OFP5" i="15" s="1"/>
  <c r="OMW10" i="15" l="1"/>
  <c r="OMX10" i="15" s="1"/>
  <c r="OFQ5" i="15"/>
  <c r="OFR5" i="15" s="1"/>
  <c r="OFS5" i="15" s="1"/>
  <c r="OMY10" i="15" l="1"/>
  <c r="OFT5" i="15"/>
  <c r="OFU5" i="15" s="1"/>
  <c r="OMZ10" i="15" l="1"/>
  <c r="OFV5" i="15"/>
  <c r="OFW5" i="15" s="1"/>
  <c r="ONA10" i="15" l="1"/>
  <c r="ONB10" i="15" s="1"/>
  <c r="ONC10" i="15" s="1"/>
  <c r="OND10" i="15" s="1"/>
  <c r="OFX5" i="15"/>
  <c r="ONE10" i="15" l="1"/>
  <c r="OFY5" i="15"/>
  <c r="ONF10" i="15" l="1"/>
  <c r="OFZ5" i="15"/>
  <c r="OGA5" i="15" s="1"/>
  <c r="ONG10" i="15" l="1"/>
  <c r="ONH10" i="15" s="1"/>
  <c r="OGB5" i="15"/>
  <c r="OGC5" i="15" s="1"/>
  <c r="ONI10" i="15" l="1"/>
  <c r="OGD5" i="15"/>
  <c r="OGE5" i="15" s="1"/>
  <c r="OGF5" i="15" s="1"/>
  <c r="ONJ10" i="15" l="1"/>
  <c r="OGG5" i="15"/>
  <c r="ONK10" i="15" l="1"/>
  <c r="OGH5" i="15"/>
  <c r="ONL10" i="15" l="1"/>
  <c r="OGI5" i="15"/>
  <c r="ONM10" i="15" l="1"/>
  <c r="OGJ5" i="15"/>
  <c r="ONN10" i="15" l="1"/>
  <c r="ONO10" i="15" s="1"/>
  <c r="OGK5" i="15"/>
  <c r="OGL5" i="15" s="1"/>
  <c r="OGM5" i="15" s="1"/>
  <c r="ONP10" i="15" l="1"/>
  <c r="ONQ10" i="15" s="1"/>
  <c r="OGN5" i="15"/>
  <c r="ONR10" i="15" l="1"/>
  <c r="OGO5" i="15"/>
  <c r="OGP5" i="15" s="1"/>
  <c r="ONS10" i="15" l="1"/>
  <c r="ONT10" i="15" s="1"/>
  <c r="OGQ5" i="15"/>
  <c r="OGR5" i="15" s="1"/>
  <c r="OGS5" i="15" s="1"/>
  <c r="ONU10" i="15" l="1"/>
  <c r="OGT5" i="15"/>
  <c r="ONV10" i="15" l="1"/>
  <c r="ONW10" i="15" s="1"/>
  <c r="OGU5" i="15"/>
  <c r="ONX10" i="15" l="1"/>
  <c r="OGV5" i="15"/>
  <c r="ONY10" i="15" l="1"/>
  <c r="OGW5" i="15"/>
  <c r="ONZ10" i="15" l="1"/>
  <c r="OOA10" i="15" s="1"/>
  <c r="OGX5" i="15"/>
  <c r="OOB10" i="15" l="1"/>
  <c r="OGY5" i="15"/>
  <c r="OOC10" i="15" l="1"/>
  <c r="OGZ5" i="15"/>
  <c r="OOD10" i="15" l="1"/>
  <c r="OOE10" i="15" s="1"/>
  <c r="OHA5" i="15"/>
  <c r="OOF10" i="15" l="1"/>
  <c r="OHB5" i="15"/>
  <c r="OOG10" i="15" l="1"/>
  <c r="OHC5" i="15"/>
  <c r="OOH10" i="15" l="1"/>
  <c r="OOI10" i="15" s="1"/>
  <c r="OHD5" i="15"/>
  <c r="OHE5" i="15" s="1"/>
  <c r="OOJ10" i="15" l="1"/>
  <c r="OHF5" i="15"/>
  <c r="OHG5" i="15" s="1"/>
  <c r="OOK10" i="15" l="1"/>
  <c r="OHH5" i="15"/>
  <c r="OHI5" i="15" s="1"/>
  <c r="OOL10" i="15" l="1"/>
  <c r="OHJ5" i="15"/>
  <c r="OHK5" i="15" s="1"/>
  <c r="OOM10" i="15" l="1"/>
  <c r="OHL5" i="15"/>
  <c r="OHM5" i="15" s="1"/>
  <c r="OHN5" i="15" s="1"/>
  <c r="OON10" i="15" l="1"/>
  <c r="OHO5" i="15"/>
  <c r="OHP5" i="15" s="1"/>
  <c r="OHQ5" i="15" s="1"/>
  <c r="OOO10" i="15" l="1"/>
  <c r="OHR5" i="15"/>
  <c r="OOP10" i="15" l="1"/>
  <c r="OOQ10" i="15" s="1"/>
  <c r="OHS5" i="15"/>
  <c r="OOR10" i="15" l="1"/>
  <c r="OOS10" i="15" s="1"/>
  <c r="OOT10" i="15" s="1"/>
  <c r="OHT5" i="15"/>
  <c r="OOU10" i="15" l="1"/>
  <c r="OHU5" i="15"/>
  <c r="OOV10" i="15" l="1"/>
  <c r="OHV5" i="15"/>
  <c r="OOW10" i="15" l="1"/>
  <c r="OHW5" i="15"/>
  <c r="OOX10" i="15" l="1"/>
  <c r="OHX5" i="15"/>
  <c r="OOY10" i="15" l="1"/>
  <c r="OHY5" i="15"/>
  <c r="OOZ10" i="15" l="1"/>
  <c r="OHZ5" i="15"/>
  <c r="OPA10" i="15" l="1"/>
  <c r="OIA5" i="15"/>
  <c r="OPB10" i="15" l="1"/>
  <c r="OPC10" i="15" s="1"/>
  <c r="OIB5" i="15"/>
  <c r="OPD10" i="15" l="1"/>
  <c r="OPE10" i="15" s="1"/>
  <c r="OIC5" i="15"/>
  <c r="OPF10" i="15" l="1"/>
  <c r="OID5" i="15"/>
  <c r="OPG10" i="15" l="1"/>
  <c r="OIE5" i="15"/>
  <c r="OIF5" i="15" s="1"/>
  <c r="OPH10" i="15" l="1"/>
  <c r="OIG5" i="15"/>
  <c r="OPI10" i="15" l="1"/>
  <c r="OPJ10" i="15" s="1"/>
  <c r="OIH5" i="15"/>
  <c r="OPK10" i="15" l="1"/>
  <c r="OPL10" i="15" s="1"/>
  <c r="OII5" i="15"/>
  <c r="OIJ5" i="15" s="1"/>
  <c r="OPM10" i="15" l="1"/>
  <c r="OIK5" i="15"/>
  <c r="OIL5" i="15" s="1"/>
  <c r="OPN10" i="15" l="1"/>
  <c r="OPO10" i="15" s="1"/>
  <c r="OIM5" i="15"/>
  <c r="OIN5" i="15" s="1"/>
  <c r="OPP10" i="15" l="1"/>
  <c r="OIO5" i="15"/>
  <c r="OIP5" i="15" s="1"/>
  <c r="OPQ10" i="15" l="1"/>
  <c r="OIQ5" i="15"/>
  <c r="OPR10" i="15" l="1"/>
  <c r="OPS10" i="15" s="1"/>
  <c r="OIR5" i="15"/>
  <c r="OPT10" i="15" l="1"/>
  <c r="OPU10" i="15" s="1"/>
  <c r="OIS5" i="15"/>
  <c r="OIT5" i="15" s="1"/>
  <c r="OPV10" i="15" l="1"/>
  <c r="OPW10" i="15" s="1"/>
  <c r="OIU5" i="15"/>
  <c r="OIV5" i="15" s="1"/>
  <c r="OPX10" i="15" l="1"/>
  <c r="OIW5" i="15"/>
  <c r="OIX5" i="15" s="1"/>
  <c r="OPY10" i="15" l="1"/>
  <c r="OPZ10" i="15" s="1"/>
  <c r="OIY5" i="15"/>
  <c r="OIZ5" i="15" s="1"/>
  <c r="OQA10" i="15" l="1"/>
  <c r="OJA5" i="15"/>
  <c r="OQB10" i="15" l="1"/>
  <c r="OQC10" i="15" s="1"/>
  <c r="OJB5" i="15"/>
  <c r="OJC5" i="15" s="1"/>
  <c r="OQD10" i="15" l="1"/>
  <c r="OQE10" i="15" s="1"/>
  <c r="OJD5" i="15"/>
  <c r="OJE5" i="15" s="1"/>
  <c r="OQF10" i="15" l="1"/>
  <c r="OJF5" i="15"/>
  <c r="OJG5" i="15" s="1"/>
  <c r="OQG10" i="15" l="1"/>
  <c r="OQH10" i="15" s="1"/>
  <c r="OJH5" i="15"/>
  <c r="OJI5" i="15" s="1"/>
  <c r="OQI10" i="15" l="1"/>
  <c r="OQJ10" i="15" s="1"/>
  <c r="OJJ5" i="15"/>
  <c r="OQK10" i="15" l="1"/>
  <c r="OJK5" i="15"/>
  <c r="OJL5" i="15" s="1"/>
  <c r="OQL10" i="15" l="1"/>
  <c r="OQM10" i="15"/>
  <c r="OQN10" i="15" s="1"/>
  <c r="OJM5" i="15"/>
  <c r="OJN5" i="15" s="1"/>
  <c r="OQO10" i="15" l="1"/>
  <c r="OJO5" i="15"/>
  <c r="OJP5" i="15" s="1"/>
  <c r="OJQ5" i="15" s="1"/>
  <c r="OJR5" i="15" s="1"/>
  <c r="OQP10" i="15" l="1"/>
  <c r="OJS5" i="15"/>
  <c r="OJT5" i="15" s="1"/>
  <c r="OQQ10" i="15" l="1"/>
  <c r="OQR10" i="15" s="1"/>
  <c r="OJU5" i="15"/>
  <c r="OQS10" i="15" l="1"/>
  <c r="OQT10" i="15" s="1"/>
  <c r="OJV5" i="15"/>
  <c r="OJW5" i="15" s="1"/>
  <c r="OQU10" i="15" l="1"/>
  <c r="OQV10" i="15" s="1"/>
  <c r="OJX5" i="15"/>
  <c r="OQW10" i="15" l="1"/>
  <c r="OQX10" i="15" s="1"/>
  <c r="OJY5" i="15"/>
  <c r="OQY10" i="15" l="1"/>
  <c r="OQZ10" i="15" s="1"/>
  <c r="OJZ5" i="15"/>
  <c r="ORA10" i="15" l="1"/>
  <c r="ORB10" i="15" s="1"/>
  <c r="OKA5" i="15"/>
  <c r="OKB5" i="15" s="1"/>
  <c r="ORC10" i="15" l="1"/>
  <c r="OKC5" i="15"/>
  <c r="OKD5" i="15" s="1"/>
  <c r="OKE5" i="15" s="1"/>
  <c r="ORD10" i="15" l="1"/>
  <c r="ORE10" i="15" s="1"/>
  <c r="OKF5" i="15"/>
  <c r="OKG5" i="15" s="1"/>
  <c r="ORF10" i="15" l="1"/>
  <c r="OKH5" i="15"/>
  <c r="ORG10" i="15" l="1"/>
  <c r="OKI5" i="15"/>
  <c r="ORH10" i="15" l="1"/>
  <c r="ORI10" i="15" s="1"/>
  <c r="OKJ5" i="15"/>
  <c r="ORJ10" i="15" l="1"/>
  <c r="OKK5" i="15"/>
  <c r="OKL5" i="15" s="1"/>
  <c r="OKM5" i="15" s="1"/>
  <c r="OKN5" i="15" s="1"/>
  <c r="ORK10" i="15" l="1"/>
  <c r="OKO5" i="15"/>
  <c r="OKP5" i="15" s="1"/>
  <c r="ORL10" i="15" l="1"/>
  <c r="OKQ5" i="15"/>
  <c r="OKR5" i="15" s="1"/>
  <c r="ORM10" i="15" l="1"/>
  <c r="OKS5" i="15"/>
  <c r="ORN10" i="15" l="1"/>
  <c r="ORO10" i="15" s="1"/>
  <c r="OKT5" i="15"/>
  <c r="ORP10" i="15" l="1"/>
  <c r="ORQ10" i="15" s="1"/>
  <c r="OKU5" i="15"/>
  <c r="ORR10" i="15" l="1"/>
  <c r="ORS10" i="15" s="1"/>
  <c r="OKV5" i="15"/>
  <c r="ORT10" i="15" l="1"/>
  <c r="ORU10" i="15" s="1"/>
  <c r="ORV10" i="15" s="1"/>
  <c r="OKW5" i="15"/>
  <c r="ORW10" i="15" l="1"/>
  <c r="ORX10" i="15" s="1"/>
  <c r="OKX5" i="15"/>
  <c r="ORY10" i="15" l="1"/>
  <c r="OKY5" i="15"/>
  <c r="OKZ5" i="15" s="1"/>
  <c r="ORZ10" i="15" l="1"/>
  <c r="OSA10" i="15" s="1"/>
  <c r="OLA5" i="15"/>
  <c r="OLB5" i="15" s="1"/>
  <c r="OSB10" i="15" l="1"/>
  <c r="OSC10" i="15"/>
  <c r="OLC5" i="15"/>
  <c r="OSD10" i="15" l="1"/>
  <c r="OSE10" i="15" s="1"/>
  <c r="OLD5" i="15"/>
  <c r="OSF10" i="15" l="1"/>
  <c r="OLE5" i="15"/>
  <c r="OSG10" i="15" l="1"/>
  <c r="OLF5" i="15"/>
  <c r="OSH10" i="15" l="1"/>
  <c r="OSI10" i="15" s="1"/>
  <c r="OLG5" i="15"/>
  <c r="OSJ10" i="15" l="1"/>
  <c r="OSK10" i="15" s="1"/>
  <c r="OLH5" i="15"/>
  <c r="OSL10" i="15" l="1"/>
  <c r="OLI5" i="15"/>
  <c r="OSM10" i="15" l="1"/>
  <c r="OLJ5" i="15"/>
  <c r="OSN10" i="15" l="1"/>
  <c r="OLK5" i="15"/>
  <c r="OSO10" i="15" l="1"/>
  <c r="OLL5" i="15"/>
  <c r="OSP10" i="15" l="1"/>
  <c r="OLM5" i="15"/>
  <c r="OSQ10" i="15" l="1"/>
  <c r="OLN5" i="15"/>
  <c r="OSR10" i="15" l="1"/>
  <c r="OSS10" i="15" s="1"/>
  <c r="OLO5" i="15"/>
  <c r="OLP5" i="15" s="1"/>
  <c r="OST10" i="15" l="1"/>
  <c r="OSU10" i="15" s="1"/>
  <c r="OLQ5" i="15"/>
  <c r="OSV10" i="15" l="1"/>
  <c r="OLR5" i="15"/>
  <c r="OLS5" i="15" s="1"/>
  <c r="OSW10" i="15" l="1"/>
  <c r="OSX10" i="15" s="1"/>
  <c r="OLT5" i="15"/>
  <c r="OSY10" i="15" l="1"/>
  <c r="OSZ10" i="15" s="1"/>
  <c r="OLU5" i="15"/>
  <c r="OTA10" i="15" l="1"/>
  <c r="OLV5" i="15"/>
  <c r="OTB10" i="15" l="1"/>
  <c r="OLW5" i="15"/>
  <c r="OTC10" i="15" l="1"/>
  <c r="OLX5" i="15"/>
  <c r="OTD10" i="15" l="1"/>
  <c r="OLY5" i="15"/>
  <c r="OLZ5" i="15" s="1"/>
  <c r="OTE10" i="15" l="1"/>
  <c r="OTF10" i="15" s="1"/>
  <c r="OTG10" i="15" s="1"/>
  <c r="OMA5" i="15"/>
  <c r="OMB5" i="15" s="1"/>
  <c r="OTH10" i="15" l="1"/>
  <c r="OMC5" i="15"/>
  <c r="OTI10" i="15" l="1"/>
  <c r="OTJ10" i="15" s="1"/>
  <c r="OTK10" i="15" s="1"/>
  <c r="OMD5" i="15"/>
  <c r="OME5" i="15" s="1"/>
  <c r="OTL10" i="15" l="1"/>
  <c r="OTM10" i="15" s="1"/>
  <c r="OMF5" i="15"/>
  <c r="OTN10" i="15" l="1"/>
  <c r="OMG5" i="15"/>
  <c r="OTO10" i="15" l="1"/>
  <c r="OTP10" i="15" s="1"/>
  <c r="OMH5" i="15"/>
  <c r="OTQ10" i="15" l="1"/>
  <c r="OTR10" i="15" s="1"/>
  <c r="OMI5" i="15"/>
  <c r="OMJ5" i="15" s="1"/>
  <c r="OTS10" i="15" l="1"/>
  <c r="OMK5" i="15"/>
  <c r="OML5" i="15" s="1"/>
  <c r="OTT10" i="15" l="1"/>
  <c r="OMM5" i="15"/>
  <c r="OTU10" i="15" l="1"/>
  <c r="OMN5" i="15"/>
  <c r="OMO5" i="15" s="1"/>
  <c r="OTV10" i="15" l="1"/>
  <c r="OTW10" i="15" s="1"/>
  <c r="OMP5" i="15"/>
  <c r="OMQ5" i="15" s="1"/>
  <c r="OTX10" i="15" l="1"/>
  <c r="OTY10" i="15" s="1"/>
  <c r="OMR5" i="15"/>
  <c r="OMS5" i="15" s="1"/>
  <c r="OMT5" i="15" s="1"/>
  <c r="OMU5" i="15" s="1"/>
  <c r="OTZ10" i="15" l="1"/>
  <c r="OMV5" i="15"/>
  <c r="OMW5" i="15" s="1"/>
  <c r="OUA10" i="15" l="1"/>
  <c r="OUB10" i="15" s="1"/>
  <c r="OMX5" i="15"/>
  <c r="OUC10" i="15" l="1"/>
  <c r="OMY5" i="15"/>
  <c r="OMZ5" i="15" s="1"/>
  <c r="OUD10" i="15" l="1"/>
  <c r="ONA5" i="15"/>
  <c r="ONB5" i="15" s="1"/>
  <c r="OUE10" i="15" l="1"/>
  <c r="ONC5" i="15"/>
  <c r="OND5" i="15" s="1"/>
  <c r="OUF10" i="15" l="1"/>
  <c r="OUG10" i="15" s="1"/>
  <c r="ONE5" i="15"/>
  <c r="ONF5" i="15" s="1"/>
  <c r="OUH10" i="15" l="1"/>
  <c r="ONG5" i="15"/>
  <c r="OUI10" i="15" l="1"/>
  <c r="OUJ10" i="15" s="1"/>
  <c r="ONH5" i="15"/>
  <c r="ONI5" i="15" s="1"/>
  <c r="OUK10" i="15" l="1"/>
  <c r="ONJ5" i="15"/>
  <c r="ONK5" i="15" s="1"/>
  <c r="OUL10" i="15" l="1"/>
  <c r="ONL5" i="15"/>
  <c r="OUM10" i="15" l="1"/>
  <c r="ONM5" i="15"/>
  <c r="OUN10" i="15" l="1"/>
  <c r="OUO10" i="15" s="1"/>
  <c r="ONN5" i="15"/>
  <c r="OUP10" i="15" l="1"/>
  <c r="ONO5" i="15"/>
  <c r="OUQ10" i="15" l="1"/>
  <c r="ONP5" i="15"/>
  <c r="OUR10" i="15" l="1"/>
  <c r="ONQ5" i="15"/>
  <c r="ONR5" i="15" s="1"/>
  <c r="OUS10" i="15" l="1"/>
  <c r="OUT10" i="15" s="1"/>
  <c r="ONS5" i="15"/>
  <c r="OUU10" i="15" l="1"/>
  <c r="ONT5" i="15"/>
  <c r="ONU5" i="15" s="1"/>
  <c r="OUV10" i="15" l="1"/>
  <c r="ONV5" i="15"/>
  <c r="ONW5" i="15" s="1"/>
  <c r="ONX5" i="15" s="1"/>
  <c r="OUW10" i="15" l="1"/>
  <c r="ONY5" i="15"/>
  <c r="OUX10" i="15" l="1"/>
  <c r="OUY10" i="15" s="1"/>
  <c r="ONZ5" i="15"/>
  <c r="OOA5" i="15" s="1"/>
  <c r="OUZ10" i="15" l="1"/>
  <c r="OVA10" i="15" s="1"/>
  <c r="OOB5" i="15"/>
  <c r="OVB10" i="15" l="1"/>
  <c r="OOC5" i="15"/>
  <c r="OVC10" i="15" l="1"/>
  <c r="OVD10" i="15" s="1"/>
  <c r="OOD5" i="15"/>
  <c r="OVE10" i="15" l="1"/>
  <c r="OOE5" i="15"/>
  <c r="OVF10" i="15" l="1"/>
  <c r="OVG10" i="15" s="1"/>
  <c r="OOF5" i="15"/>
  <c r="OVH10" i="15" l="1"/>
  <c r="OVI10" i="15" s="1"/>
  <c r="OOG5" i="15"/>
  <c r="OVJ10" i="15" l="1"/>
  <c r="OOH5" i="15"/>
  <c r="OOI5" i="15" s="1"/>
  <c r="OVK10" i="15" l="1"/>
  <c r="OVL10" i="15" s="1"/>
  <c r="OOJ5" i="15"/>
  <c r="OVM10" i="15" l="1"/>
  <c r="OVN10" i="15" s="1"/>
  <c r="OVO10" i="15" s="1"/>
  <c r="OOK5" i="15"/>
  <c r="OOL5" i="15" s="1"/>
  <c r="OVP10" i="15" l="1"/>
  <c r="OVQ10" i="15" s="1"/>
  <c r="OOM5" i="15"/>
  <c r="OON5" i="15" s="1"/>
  <c r="OVR10" i="15" l="1"/>
  <c r="OOO5" i="15"/>
  <c r="OOP5" i="15" s="1"/>
  <c r="OVS10" i="15" l="1"/>
  <c r="OOQ5" i="15"/>
  <c r="OOR5" i="15" s="1"/>
  <c r="OVT10" i="15" l="1"/>
  <c r="OOS5" i="15"/>
  <c r="OOT5" i="15" s="1"/>
  <c r="OVU10" i="15" l="1"/>
  <c r="OVV10" i="15" s="1"/>
  <c r="OOU5" i="15"/>
  <c r="OVW10" i="15" l="1"/>
  <c r="OVX10" i="15" s="1"/>
  <c r="OOV5" i="15"/>
  <c r="OOW5" i="15" s="1"/>
  <c r="OVY10" i="15" l="1"/>
  <c r="OOX5" i="15"/>
  <c r="OVZ10" i="15" l="1"/>
  <c r="OOY5" i="15"/>
  <c r="OWA10" i="15" l="1"/>
  <c r="OOZ5" i="15"/>
  <c r="OWB10" i="15" l="1"/>
  <c r="OWC10" i="15" s="1"/>
  <c r="OPA5" i="15"/>
  <c r="OWD10" i="15" l="1"/>
  <c r="OWE10" i="15" s="1"/>
  <c r="OPB5" i="15"/>
  <c r="OPC5" i="15" s="1"/>
  <c r="OWF10" i="15" l="1"/>
  <c r="OWG10" i="15" s="1"/>
  <c r="OPD5" i="15"/>
  <c r="OWH10" i="15" l="1"/>
  <c r="OPE5" i="15"/>
  <c r="OWI10" i="15" l="1"/>
  <c r="OWJ10" i="15" s="1"/>
  <c r="OPF5" i="15"/>
  <c r="OWK10" i="15" l="1"/>
  <c r="OPG5" i="15"/>
  <c r="OPH5" i="15" s="1"/>
  <c r="OWL10" i="15" l="1"/>
  <c r="OPI5" i="15"/>
  <c r="OWM10" i="15" l="1"/>
  <c r="OPJ5" i="15"/>
  <c r="OWN10" i="15" l="1"/>
  <c r="OPK5" i="15"/>
  <c r="OWO10" i="15" l="1"/>
  <c r="OWP10" i="15" s="1"/>
  <c r="OPL5" i="15"/>
  <c r="OPM5" i="15" s="1"/>
  <c r="OWQ10" i="15" l="1"/>
  <c r="OWR10" i="15" s="1"/>
  <c r="OPN5" i="15"/>
  <c r="OWS10" i="15" l="1"/>
  <c r="OPO5" i="15"/>
  <c r="OPP5" i="15" s="1"/>
  <c r="OWT10" i="15" l="1"/>
  <c r="OWU10" i="15" s="1"/>
  <c r="OPQ5" i="15"/>
  <c r="OWV10" i="15" l="1"/>
  <c r="OWW10" i="15" s="1"/>
  <c r="OWX10" i="15" s="1"/>
  <c r="OPR5" i="15"/>
  <c r="OPS5" i="15" s="1"/>
  <c r="OWY10" i="15" l="1"/>
  <c r="OPT5" i="15"/>
  <c r="OPU5" i="15" s="1"/>
  <c r="OWZ10" i="15" l="1"/>
  <c r="OPV5" i="15"/>
  <c r="OXA10" i="15" l="1"/>
  <c r="OXB10" i="15" s="1"/>
  <c r="OPW5" i="15"/>
  <c r="OXC10" i="15" l="1"/>
  <c r="OPX5" i="15"/>
  <c r="OXD10" i="15" l="1"/>
  <c r="OPY5" i="15"/>
  <c r="OXE10" i="15" l="1"/>
  <c r="OPZ5" i="15"/>
  <c r="OXF10" i="15" l="1"/>
  <c r="OXG10" i="15" s="1"/>
  <c r="OXH10" i="15" s="1"/>
  <c r="OQA5" i="15"/>
  <c r="OXI10" i="15" l="1"/>
  <c r="OXJ10" i="15" s="1"/>
  <c r="OQB5" i="15"/>
  <c r="OXK10" i="15" l="1"/>
  <c r="OQC5" i="15"/>
  <c r="OXL10" i="15" l="1"/>
  <c r="OQD5" i="15"/>
  <c r="OQE5" i="15" s="1"/>
  <c r="OXM10" i="15" l="1"/>
  <c r="OXN10" i="15" s="1"/>
  <c r="OQF5" i="15"/>
  <c r="OQG5" i="15" s="1"/>
  <c r="OXO10" i="15" l="1"/>
  <c r="OXP10" i="15" s="1"/>
  <c r="OQH5" i="15"/>
  <c r="OQI5" i="15" s="1"/>
  <c r="OXQ10" i="15" l="1"/>
  <c r="OXR10" i="15" s="1"/>
  <c r="OQJ5" i="15"/>
  <c r="OQK5" i="15" s="1"/>
  <c r="OXS10" i="15" l="1"/>
  <c r="OQL5" i="15"/>
  <c r="OXT10" i="15" l="1"/>
  <c r="OXU10" i="15" s="1"/>
  <c r="OQM5" i="15"/>
  <c r="OQN5" i="15" s="1"/>
  <c r="OXV10" i="15" l="1"/>
  <c r="OQO5" i="15"/>
  <c r="OQP5" i="15" s="1"/>
  <c r="OQQ5" i="15" s="1"/>
  <c r="OXW10" i="15" l="1"/>
  <c r="OQR5" i="15"/>
  <c r="OXX10" i="15" l="1"/>
  <c r="OQS5" i="15"/>
  <c r="OXY10" i="15" l="1"/>
  <c r="OQT5" i="15"/>
  <c r="OQU5" i="15" s="1"/>
  <c r="OXZ10" i="15" l="1"/>
  <c r="OYA10" i="15" s="1"/>
  <c r="OQV5" i="15"/>
  <c r="OQW5" i="15" s="1"/>
  <c r="OYB10" i="15" l="1"/>
  <c r="OQX5" i="15"/>
  <c r="OYC10" i="15" l="1"/>
  <c r="OQY5" i="15"/>
  <c r="OYD10" i="15" l="1"/>
  <c r="OYE10" i="15" s="1"/>
  <c r="OQZ5" i="15"/>
  <c r="ORA5" i="15" s="1"/>
  <c r="OYF10" i="15" l="1"/>
  <c r="OYG10" i="15" s="1"/>
  <c r="ORB5" i="15"/>
  <c r="ORC5" i="15" s="1"/>
  <c r="OYH10" i="15" l="1"/>
  <c r="ORD5" i="15"/>
  <c r="ORE5" i="15" s="1"/>
  <c r="OYI10" i="15" l="1"/>
  <c r="OYJ10" i="15" s="1"/>
  <c r="ORF5" i="15"/>
  <c r="ORG5" i="15" s="1"/>
  <c r="OYK10" i="15" l="1"/>
  <c r="OYL10" i="15" s="1"/>
  <c r="ORH5" i="15"/>
  <c r="OYM10" i="15" l="1"/>
  <c r="ORI5" i="15"/>
  <c r="ORJ5" i="15" s="1"/>
  <c r="OYN10" i="15" l="1"/>
  <c r="ORK5" i="15"/>
  <c r="ORL5" i="15" s="1"/>
  <c r="ORM5" i="15" s="1"/>
  <c r="OYO10" i="15" l="1"/>
  <c r="ORN5" i="15"/>
  <c r="ORO5" i="15" s="1"/>
  <c r="ORP5" i="15" s="1"/>
  <c r="OYP10" i="15" l="1"/>
  <c r="ORQ5" i="15"/>
  <c r="OYQ10" i="15" l="1"/>
  <c r="ORR5" i="15"/>
  <c r="OYR10" i="15" l="1"/>
  <c r="ORS5" i="15"/>
  <c r="OYS10" i="15" l="1"/>
  <c r="ORT5" i="15"/>
  <c r="ORU5" i="15" s="1"/>
  <c r="OYT10" i="15" l="1"/>
  <c r="ORV5" i="15"/>
  <c r="OYU10" i="15" l="1"/>
  <c r="ORW5" i="15"/>
  <c r="OYV10" i="15" l="1"/>
  <c r="OYW10" i="15" s="1"/>
  <c r="ORX5" i="15"/>
  <c r="ORY5" i="15" s="1"/>
  <c r="OYX10" i="15" l="1"/>
  <c r="OYY10" i="15" s="1"/>
  <c r="OYZ10" i="15" s="1"/>
  <c r="OZA10" i="15" s="1"/>
  <c r="ORZ5" i="15"/>
  <c r="OSA5" i="15" s="1"/>
  <c r="OZB10" i="15" l="1"/>
  <c r="OSB5" i="15"/>
  <c r="OZC10" i="15" l="1"/>
  <c r="OZD10" i="15" s="1"/>
  <c r="OSC5" i="15"/>
  <c r="OSD5" i="15" s="1"/>
  <c r="OSE5" i="15" s="1"/>
  <c r="OZE10" i="15" l="1"/>
  <c r="OZF10" i="15" s="1"/>
  <c r="OSF5" i="15"/>
  <c r="OSG5" i="15" s="1"/>
  <c r="OZG10" i="15" l="1"/>
  <c r="OZH10" i="15" s="1"/>
  <c r="OSH5" i="15"/>
  <c r="OZI10" i="15" l="1"/>
  <c r="OZJ10" i="15" s="1"/>
  <c r="OSI5" i="15"/>
  <c r="OZK10" i="15" l="1"/>
  <c r="OSJ5" i="15"/>
  <c r="OZL10" i="15" l="1"/>
  <c r="OZM10" i="15" s="1"/>
  <c r="OSK5" i="15"/>
  <c r="OZN10" i="15" l="1"/>
  <c r="OZO10" i="15" s="1"/>
  <c r="OSL5" i="15"/>
  <c r="OSM5" i="15" s="1"/>
  <c r="OZP10" i="15" l="1"/>
  <c r="OSN5" i="15"/>
  <c r="OSO5" i="15" s="1"/>
  <c r="OZQ10" i="15" l="1"/>
  <c r="OSP5" i="15"/>
  <c r="OZR10" i="15" l="1"/>
  <c r="OZS10" i="15" s="1"/>
  <c r="OZT10" i="15" s="1"/>
  <c r="OSQ5" i="15"/>
  <c r="OSR5" i="15" s="1"/>
  <c r="OZU10" i="15" l="1"/>
  <c r="OZV10" i="15" s="1"/>
  <c r="OSS5" i="15"/>
  <c r="OZW10" i="15" l="1"/>
  <c r="OST5" i="15"/>
  <c r="OSU5" i="15" s="1"/>
  <c r="OZX10" i="15" l="1"/>
  <c r="OZY10" i="15" s="1"/>
  <c r="OSV5" i="15"/>
  <c r="OSW5" i="15"/>
  <c r="OZZ10" i="15" l="1"/>
  <c r="PAA10" i="15" s="1"/>
  <c r="OSX5" i="15"/>
  <c r="PAB10" i="15" l="1"/>
  <c r="OSY5" i="15"/>
  <c r="PAC10" i="15" l="1"/>
  <c r="PAD10" i="15" s="1"/>
  <c r="OSZ5" i="15"/>
  <c r="PAE10" i="15" l="1"/>
  <c r="PAF10" i="15" s="1"/>
  <c r="OTA5" i="15"/>
  <c r="PAG10" i="15" l="1"/>
  <c r="PAH10" i="15" s="1"/>
  <c r="OTB5" i="15"/>
  <c r="OTC5" i="15" s="1"/>
  <c r="PAI10" i="15" l="1"/>
  <c r="PAJ10" i="15" s="1"/>
  <c r="OTD5" i="15"/>
  <c r="PAK10" i="15" l="1"/>
  <c r="OTE5" i="15"/>
  <c r="PAL10" i="15" l="1"/>
  <c r="OTF5" i="15"/>
  <c r="PAM10" i="15" l="1"/>
  <c r="PAN10" i="15" s="1"/>
  <c r="OTG5" i="15"/>
  <c r="OTH5" i="15" s="1"/>
  <c r="PAO10" i="15" l="1"/>
  <c r="PAP10" i="15" s="1"/>
  <c r="OTI5" i="15"/>
  <c r="PAQ10" i="15" l="1"/>
  <c r="OTJ5" i="15"/>
  <c r="OTK5" i="15" s="1"/>
  <c r="PAR10" i="15" l="1"/>
  <c r="PAS10" i="15" s="1"/>
  <c r="OTL5" i="15"/>
  <c r="PAT10" i="15" l="1"/>
  <c r="PAU10" i="15" s="1"/>
  <c r="OTM5" i="15"/>
  <c r="OTN5" i="15" s="1"/>
  <c r="PAV10" i="15" l="1"/>
  <c r="OTO5" i="15"/>
  <c r="OTP5" i="15" s="1"/>
  <c r="PAW10" i="15" l="1"/>
  <c r="OTQ5" i="15"/>
  <c r="PAX10" i="15" l="1"/>
  <c r="OTR5" i="15"/>
  <c r="PAY10" i="15" l="1"/>
  <c r="OTS5" i="15"/>
  <c r="OTT5" i="15" s="1"/>
  <c r="PAZ10" i="15" l="1"/>
  <c r="OTU5" i="15"/>
  <c r="OTV5" i="15" s="1"/>
  <c r="PBA10" i="15" l="1"/>
  <c r="OTW5" i="15"/>
  <c r="OTX5" i="15" s="1"/>
  <c r="OTY5" i="15" s="1"/>
  <c r="OTZ5" i="15" s="1"/>
  <c r="PBB10" i="15" l="1"/>
  <c r="OUA5" i="15"/>
  <c r="PBC10" i="15" l="1"/>
  <c r="PBD10" i="15" s="1"/>
  <c r="OUB5" i="15"/>
  <c r="PBE10" i="15" l="1"/>
  <c r="OUC5" i="15"/>
  <c r="PBF10" i="15" l="1"/>
  <c r="PBG10" i="15" s="1"/>
  <c r="OUD5" i="15"/>
  <c r="PBH10" i="15" l="1"/>
  <c r="OUE5" i="15"/>
  <c r="PBI10" i="15" l="1"/>
  <c r="OUF5" i="15"/>
  <c r="OUG5" i="15" s="1"/>
  <c r="PBJ10" i="15" l="1"/>
  <c r="PBK10" i="15" s="1"/>
  <c r="OUH5" i="15"/>
  <c r="PBL10" i="15" l="1"/>
  <c r="PBM10" i="15" s="1"/>
  <c r="PBN10" i="15" s="1"/>
  <c r="OUI5" i="15"/>
  <c r="OUJ5" i="15" s="1"/>
  <c r="PBO10" i="15" l="1"/>
  <c r="PBP10" i="15" s="1"/>
  <c r="OUK5" i="15"/>
  <c r="OUL5" i="15" s="1"/>
  <c r="PBQ10" i="15" l="1"/>
  <c r="PBR10" i="15" s="1"/>
  <c r="OUM5" i="15"/>
  <c r="OUN5" i="15" s="1"/>
  <c r="PBS10" i="15" l="1"/>
  <c r="PBT10" i="15" s="1"/>
  <c r="OUO5" i="15"/>
  <c r="OUP5" i="15" s="1"/>
  <c r="PBU10" i="15" l="1"/>
  <c r="OUQ5" i="15"/>
  <c r="PBV10" i="15" l="1"/>
  <c r="OUR5" i="15"/>
  <c r="OUS5" i="15" s="1"/>
  <c r="PBW10" i="15" l="1"/>
  <c r="OUT5" i="15"/>
  <c r="OUU5" i="15" s="1"/>
  <c r="OUV5" i="15" s="1"/>
  <c r="OUW5" i="15" s="1"/>
  <c r="PBX10" i="15" l="1"/>
  <c r="PBY10" i="15" s="1"/>
  <c r="OUX5" i="15"/>
  <c r="PBZ10" i="15" l="1"/>
  <c r="OUY5" i="15"/>
  <c r="PCA10" i="15" l="1"/>
  <c r="PCB10" i="15" s="1"/>
  <c r="OUZ5" i="15"/>
  <c r="PCC10" i="15" l="1"/>
  <c r="PCD10" i="15" s="1"/>
  <c r="OVA5" i="15"/>
  <c r="PCE10" i="15" l="1"/>
  <c r="OVB5" i="15"/>
  <c r="PCF10" i="15" l="1"/>
  <c r="OVC5" i="15"/>
  <c r="PCG10" i="15" l="1"/>
  <c r="OVD5" i="15"/>
  <c r="OVE5" i="15" s="1"/>
  <c r="PCH10" i="15" l="1"/>
  <c r="PCI10" i="15" s="1"/>
  <c r="OVF5" i="15"/>
  <c r="PCJ10" i="15" l="1"/>
  <c r="PCK10" i="15" s="1"/>
  <c r="PCL10" i="15" s="1"/>
  <c r="OVG5" i="15"/>
  <c r="PCM10" i="15" l="1"/>
  <c r="OVH5" i="15"/>
  <c r="OVI5" i="15" s="1"/>
  <c r="PCN10" i="15" l="1"/>
  <c r="OVJ5" i="15"/>
  <c r="PCO10" i="15" l="1"/>
  <c r="OVK5" i="15"/>
  <c r="PCP10" i="15" l="1"/>
  <c r="OVL5" i="15"/>
  <c r="PCQ10" i="15" l="1"/>
  <c r="PCR10" i="15" s="1"/>
  <c r="OVM5" i="15"/>
  <c r="PCS10" i="15" l="1"/>
  <c r="PCT10" i="15" s="1"/>
  <c r="OVN5" i="15"/>
  <c r="PCU10" i="15" l="1"/>
  <c r="OVO5" i="15"/>
  <c r="OVP5" i="15" s="1"/>
  <c r="PCV10" i="15" l="1"/>
  <c r="OVQ5" i="15"/>
  <c r="OVR5" i="15" s="1"/>
  <c r="PCW10" i="15" l="1"/>
  <c r="PCX10" i="15" s="1"/>
  <c r="OVS5" i="15"/>
  <c r="PCY10" i="15" l="1"/>
  <c r="OVT5" i="15"/>
  <c r="PCZ10" i="15" l="1"/>
  <c r="PDA10" i="15" s="1"/>
  <c r="OVU5" i="15"/>
  <c r="PDB10" i="15" l="1"/>
  <c r="OVV5" i="15"/>
  <c r="PDC10" i="15" l="1"/>
  <c r="PDD10" i="15" s="1"/>
  <c r="OVW5" i="15"/>
  <c r="PDE10" i="15" l="1"/>
  <c r="OVX5" i="15"/>
  <c r="OVY5" i="15" s="1"/>
  <c r="PDF10" i="15" l="1"/>
  <c r="OVZ5" i="15"/>
  <c r="OWA5" i="15" s="1"/>
  <c r="PDG10" i="15" l="1"/>
  <c r="OWB5" i="15"/>
  <c r="OWC5" i="15" s="1"/>
  <c r="PDH10" i="15" l="1"/>
  <c r="OWD5" i="15"/>
  <c r="OWE5" i="15" s="1"/>
  <c r="OWF5" i="15" s="1"/>
  <c r="PDI10" i="15" l="1"/>
  <c r="OWG5" i="15"/>
  <c r="OWH5" i="15" s="1"/>
  <c r="PDJ10" i="15" l="1"/>
  <c r="OWI5" i="15"/>
  <c r="OWJ5" i="15" s="1"/>
  <c r="PDK10" i="15" l="1"/>
  <c r="OWK5" i="15"/>
  <c r="OWL5" i="15" s="1"/>
  <c r="PDL10" i="15" l="1"/>
  <c r="OWM5" i="15"/>
  <c r="PDM10" i="15" l="1"/>
  <c r="PDN10" i="15" s="1"/>
  <c r="OWN5" i="15"/>
  <c r="OWO5" i="15" s="1"/>
  <c r="PDO10" i="15" l="1"/>
  <c r="OWP5" i="15"/>
  <c r="OWQ5" i="15" s="1"/>
  <c r="PDP10" i="15" l="1"/>
  <c r="PDQ10" i="15" s="1"/>
  <c r="OWR5" i="15"/>
  <c r="OWS5" i="15" s="1"/>
  <c r="PDR10" i="15" l="1"/>
  <c r="OWT5" i="15"/>
  <c r="OWU5" i="15" s="1"/>
  <c r="PDS10" i="15" l="1"/>
  <c r="OWV5" i="15"/>
  <c r="PDT10" i="15" l="1"/>
  <c r="OWW5" i="15"/>
  <c r="OWX5" i="15" s="1"/>
  <c r="PDU10" i="15" l="1"/>
  <c r="PDV10" i="15" s="1"/>
  <c r="PDW10" i="15" s="1"/>
  <c r="OWY5" i="15"/>
  <c r="OWZ5" i="15" s="1"/>
  <c r="PDX10" i="15" l="1"/>
  <c r="OXA5" i="15"/>
  <c r="OXB5" i="15" s="1"/>
  <c r="PDY10" i="15" l="1"/>
  <c r="OXC5" i="15"/>
  <c r="OXD5" i="15" s="1"/>
  <c r="PDZ10" i="15" l="1"/>
  <c r="OXE5" i="15"/>
  <c r="PEA10" i="15" l="1"/>
  <c r="OXF5" i="15"/>
  <c r="PEB10" i="15" l="1"/>
  <c r="OXG5" i="15"/>
  <c r="OXH5" i="15" s="1"/>
  <c r="PEC10" i="15" l="1"/>
  <c r="OXI5" i="15"/>
  <c r="PED10" i="15" l="1"/>
  <c r="PEE10" i="15" s="1"/>
  <c r="OXJ5" i="15"/>
  <c r="OXK5" i="15" s="1"/>
  <c r="PEF10" i="15" l="1"/>
  <c r="OXL5" i="15"/>
  <c r="PEG10" i="15" l="1"/>
  <c r="OXM5" i="15"/>
  <c r="PEH10" i="15" l="1"/>
  <c r="OXN5" i="15"/>
  <c r="PEI10" i="15" l="1"/>
  <c r="OXO5" i="15"/>
  <c r="PEJ10" i="15" l="1"/>
  <c r="PEK10" i="15" s="1"/>
  <c r="PEL10" i="15" s="1"/>
  <c r="OXP5" i="15"/>
  <c r="PEM10" i="15" l="1"/>
  <c r="PEN10" i="15" s="1"/>
  <c r="OXQ5" i="15"/>
  <c r="OXR5" i="15" s="1"/>
  <c r="PEO10" i="15" l="1"/>
  <c r="OXS5" i="15"/>
  <c r="PEP10" i="15" l="1"/>
  <c r="OXT5" i="15"/>
  <c r="PEQ10" i="15" l="1"/>
  <c r="OXU5" i="15"/>
  <c r="PER10" i="15" l="1"/>
  <c r="OXV5" i="15"/>
  <c r="PES10" i="15" l="1"/>
  <c r="OXW5" i="15"/>
  <c r="PET10" i="15" l="1"/>
  <c r="OXX5" i="15"/>
  <c r="PEU10" i="15" l="1"/>
  <c r="OXY5" i="15"/>
  <c r="PEV10" i="15" l="1"/>
  <c r="OXZ5" i="15"/>
  <c r="PEW10" i="15" l="1"/>
  <c r="PEX10" i="15" s="1"/>
  <c r="OYA5" i="15"/>
  <c r="PEY10" i="15" l="1"/>
  <c r="OYB5" i="15"/>
  <c r="OYC5" i="15" s="1"/>
  <c r="PEZ10" i="15" l="1"/>
  <c r="PFA10" i="15" s="1"/>
  <c r="OYD5" i="15"/>
  <c r="OYE5" i="15" s="1"/>
  <c r="PFB10" i="15" l="1"/>
  <c r="OYF5" i="15"/>
  <c r="OYG5" i="15" s="1"/>
  <c r="OYH5" i="15" s="1"/>
  <c r="PFC10" i="15" l="1"/>
  <c r="OYI5" i="15"/>
  <c r="PFD10" i="15" l="1"/>
  <c r="OYJ5" i="15"/>
  <c r="PFE10" i="15" l="1"/>
  <c r="PFF10" i="15" s="1"/>
  <c r="OYK5" i="15"/>
  <c r="PFG10" i="15" l="1"/>
  <c r="OYL5" i="15"/>
  <c r="PFH10" i="15" l="1"/>
  <c r="OYM5" i="15"/>
  <c r="PFI10" i="15" l="1"/>
  <c r="OYN5" i="15"/>
  <c r="PFJ10" i="15" l="1"/>
  <c r="PFK10" i="15" s="1"/>
  <c r="OYO5" i="15"/>
  <c r="PFL10" i="15" l="1"/>
  <c r="PFM10" i="15" s="1"/>
  <c r="OYP5" i="15"/>
  <c r="PFN10" i="15" l="1"/>
  <c r="OYQ5" i="15"/>
  <c r="OYR5" i="15" s="1"/>
  <c r="OYS5" i="15" s="1"/>
  <c r="PFO10" i="15" l="1"/>
  <c r="PFP10" i="15" s="1"/>
  <c r="OYT5" i="15"/>
  <c r="PFQ10" i="15" l="1"/>
  <c r="PFR10" i="15" s="1"/>
  <c r="OYU5" i="15"/>
  <c r="PFS10" i="15" l="1"/>
  <c r="OYV5" i="15"/>
  <c r="OYW5" i="15" s="1"/>
  <c r="OYX5" i="15" s="1"/>
  <c r="PFT10" i="15" l="1"/>
  <c r="OYY5" i="15"/>
  <c r="OYZ5" i="15" s="1"/>
  <c r="PFU10" i="15" l="1"/>
  <c r="PFV10" i="15" s="1"/>
  <c r="OZA5" i="15"/>
  <c r="OZB5" i="15" s="1"/>
  <c r="PFW10" i="15" l="1"/>
  <c r="OZC5" i="15"/>
  <c r="PFX10" i="15" l="1"/>
  <c r="OZD5" i="15"/>
  <c r="OZE5" i="15" s="1"/>
  <c r="PFY10" i="15" l="1"/>
  <c r="PFZ10" i="15" s="1"/>
  <c r="OZF5" i="15"/>
  <c r="PGA10" i="15" l="1"/>
  <c r="PGB10" i="15" s="1"/>
  <c r="OZG5" i="15"/>
  <c r="PGC10" i="15" l="1"/>
  <c r="PGD10" i="15" s="1"/>
  <c r="OZH5" i="15"/>
  <c r="PGE10" i="15" l="1"/>
  <c r="OZI5" i="15"/>
  <c r="PGF10" i="15" l="1"/>
  <c r="OZJ5" i="15"/>
  <c r="PGG10" i="15" l="1"/>
  <c r="PGH10" i="15" s="1"/>
  <c r="OZK5" i="15"/>
  <c r="PGI10" i="15" l="1"/>
  <c r="OZL5" i="15"/>
  <c r="PGJ10" i="15" l="1"/>
  <c r="OZM5" i="15"/>
  <c r="PGK10" i="15" l="1"/>
  <c r="OZN5" i="15"/>
  <c r="PGL10" i="15" l="1"/>
  <c r="PGM10" i="15" s="1"/>
  <c r="OZO5" i="15"/>
  <c r="PGN10" i="15" l="1"/>
  <c r="PGO10" i="15" s="1"/>
  <c r="PGP10" i="15" s="1"/>
  <c r="OZP5" i="15"/>
  <c r="OZQ5" i="15" s="1"/>
  <c r="PGQ10" i="15" l="1"/>
  <c r="OZR5" i="15"/>
  <c r="OZS5" i="15" s="1"/>
  <c r="PGR10" i="15" l="1"/>
  <c r="PGS10" i="15" s="1"/>
  <c r="OZT5" i="15"/>
  <c r="PGT10" i="15" l="1"/>
  <c r="PGU10" i="15" s="1"/>
  <c r="OZU5" i="15"/>
  <c r="PGV10" i="15" l="1"/>
  <c r="PGW10" i="15" s="1"/>
  <c r="OZV5" i="15"/>
  <c r="OZW5" i="15" s="1"/>
  <c r="PGX10" i="15" l="1"/>
  <c r="OZX5" i="15"/>
  <c r="OZY5" i="15" s="1"/>
  <c r="OZZ5" i="15" s="1"/>
  <c r="PAA5" i="15" s="1"/>
  <c r="PGY10" i="15" l="1"/>
  <c r="PAB5" i="15"/>
  <c r="PGZ10" i="15" l="1"/>
  <c r="PHA10" i="15" s="1"/>
  <c r="PAC5" i="15"/>
  <c r="PHB10" i="15" l="1"/>
  <c r="PAD5" i="15"/>
  <c r="PAE5" i="15" s="1"/>
  <c r="PHC10" i="15" l="1"/>
  <c r="PHD10" i="15" s="1"/>
  <c r="PAF5" i="15"/>
  <c r="PAG5" i="15" s="1"/>
  <c r="PHE10" i="15" l="1"/>
  <c r="PAH5" i="15"/>
  <c r="PAI5" i="15" s="1"/>
  <c r="PAJ5" i="15" s="1"/>
  <c r="PHF10" i="15" l="1"/>
  <c r="PAK5" i="15"/>
  <c r="PAL5" i="15" s="1"/>
  <c r="PHG10" i="15" l="1"/>
  <c r="PHH10" i="15" s="1"/>
  <c r="PAM5" i="15"/>
  <c r="PHI10" i="15" l="1"/>
  <c r="PHJ10" i="15" s="1"/>
  <c r="PAN5" i="15"/>
  <c r="PHK10" i="15" l="1"/>
  <c r="PHL10" i="15" s="1"/>
  <c r="PAO5" i="15"/>
  <c r="PHM10" i="15" l="1"/>
  <c r="PAP5" i="15"/>
  <c r="PAQ5" i="15" s="1"/>
  <c r="PHN10" i="15" l="1"/>
  <c r="PAR5" i="15"/>
  <c r="PAS5" i="15" s="1"/>
  <c r="PHO10" i="15" l="1"/>
  <c r="PAT5" i="15"/>
  <c r="PAU5" i="15" s="1"/>
  <c r="PAV5" i="15" s="1"/>
  <c r="PHP10" i="15" l="1"/>
  <c r="PAW5" i="15"/>
  <c r="PHQ10" i="15" l="1"/>
  <c r="PAX5" i="15"/>
  <c r="PHR10" i="15" l="1"/>
  <c r="PHS10" i="15" s="1"/>
  <c r="PAY5" i="15"/>
  <c r="PHT10" i="15" l="1"/>
  <c r="PHU10" i="15" s="1"/>
  <c r="PAZ5" i="15"/>
  <c r="PBA5" i="15" s="1"/>
  <c r="PHV10" i="15" l="1"/>
  <c r="PBB5" i="15"/>
  <c r="PBC5" i="15" s="1"/>
  <c r="PHW10" i="15" l="1"/>
  <c r="PHX10" i="15" s="1"/>
  <c r="PBD5" i="15"/>
  <c r="PHY10" i="15" l="1"/>
  <c r="PHZ10" i="15" s="1"/>
  <c r="PBE5" i="15"/>
  <c r="PIA10" i="15" l="1"/>
  <c r="PIB10" i="15" s="1"/>
  <c r="PBF5" i="15"/>
  <c r="PIC10" i="15" l="1"/>
  <c r="PBG5" i="15"/>
  <c r="PID10" i="15" l="1"/>
  <c r="PIE10" i="15" s="1"/>
  <c r="PBH5" i="15"/>
  <c r="PIF10" i="15" l="1"/>
  <c r="PBI5" i="15"/>
  <c r="PBJ5" i="15" s="1"/>
  <c r="PIG10" i="15" l="1"/>
  <c r="PBK5" i="15"/>
  <c r="PIH10" i="15" l="1"/>
  <c r="PII10" i="15" s="1"/>
  <c r="PBL5" i="15"/>
  <c r="PIJ10" i="15" l="1"/>
  <c r="PBM5" i="15"/>
  <c r="PIK10" i="15" l="1"/>
  <c r="PIL10" i="15" s="1"/>
  <c r="PBN5" i="15"/>
  <c r="PIM10" i="15" l="1"/>
  <c r="PBO5" i="15"/>
  <c r="PIN10" i="15" l="1"/>
  <c r="PBP5" i="15"/>
  <c r="PIO10" i="15" l="1"/>
  <c r="PBQ5" i="15"/>
  <c r="PBR5" i="15" s="1"/>
  <c r="PIP10" i="15" l="1"/>
  <c r="PIQ10" i="15" s="1"/>
  <c r="PBS5" i="15"/>
  <c r="PBT5" i="15" s="1"/>
  <c r="PIR10" i="15" l="1"/>
  <c r="PBU5" i="15"/>
  <c r="PBV5" i="15" s="1"/>
  <c r="PIS10" i="15" l="1"/>
  <c r="PBW5" i="15"/>
  <c r="PBX5" i="15" s="1"/>
  <c r="PIT10" i="15" l="1"/>
  <c r="PIU10" i="15" s="1"/>
  <c r="PBY5" i="15"/>
  <c r="PIV10" i="15" l="1"/>
  <c r="PBZ5" i="15"/>
  <c r="PCA5" i="15" s="1"/>
  <c r="PCB5" i="15" s="1"/>
  <c r="PIW10" i="15" l="1"/>
  <c r="PIX10" i="15" s="1"/>
  <c r="PCC5" i="15"/>
  <c r="PCD5" i="15" s="1"/>
  <c r="PIY10" i="15" l="1"/>
  <c r="PIZ10" i="15" s="1"/>
  <c r="PCE5" i="15"/>
  <c r="PCF5" i="15" s="1"/>
  <c r="PCG5" i="15" s="1"/>
  <c r="PJA10" i="15" l="1"/>
  <c r="PCH5" i="15"/>
  <c r="PCI5" i="15" s="1"/>
  <c r="PJB10" i="15" l="1"/>
  <c r="PJC10" i="15"/>
  <c r="PCJ5" i="15"/>
  <c r="PJD10" i="15" l="1"/>
  <c r="PJE10" i="15" s="1"/>
  <c r="PCK5" i="15"/>
  <c r="PJF10" i="15" l="1"/>
  <c r="PJG10" i="15" s="1"/>
  <c r="PCL5" i="15"/>
  <c r="PCM5" i="15" s="1"/>
  <c r="PJH10" i="15" l="1"/>
  <c r="PJI10" i="15" s="1"/>
  <c r="PCN5" i="15"/>
  <c r="PCO5" i="15" s="1"/>
  <c r="PJJ10" i="15" l="1"/>
  <c r="PCP5" i="15"/>
  <c r="PCQ5" i="15" s="1"/>
  <c r="PJK10" i="15" l="1"/>
  <c r="PCR5" i="15"/>
  <c r="PJL10" i="15" l="1"/>
  <c r="PCS5" i="15"/>
  <c r="PJM10" i="15" l="1"/>
  <c r="PCT5" i="15"/>
  <c r="PJN10" i="15" l="1"/>
  <c r="PCU5" i="15"/>
  <c r="PJO10" i="15" l="1"/>
  <c r="PCV5" i="15"/>
  <c r="PJP10" i="15" l="1"/>
  <c r="PJQ10" i="15" s="1"/>
  <c r="PCW5" i="15"/>
  <c r="PJR10" i="15" l="1"/>
  <c r="PCX5" i="15"/>
  <c r="PCY5" i="15" s="1"/>
  <c r="PJS10" i="15" l="1"/>
  <c r="PCZ5" i="15"/>
  <c r="PDA5" i="15" s="1"/>
  <c r="PDB5" i="15" s="1"/>
  <c r="PDC5" i="15" s="1"/>
  <c r="PJT10" i="15" l="1"/>
  <c r="PDD5" i="15"/>
  <c r="PJU10" i="15" l="1"/>
  <c r="PJV10" i="15" s="1"/>
  <c r="PDE5" i="15"/>
  <c r="PJW10" i="15" l="1"/>
  <c r="PDF5" i="15"/>
  <c r="PJX10" i="15" l="1"/>
  <c r="PDG5" i="15"/>
  <c r="PJY10" i="15" l="1"/>
  <c r="PDH5" i="15"/>
  <c r="PJZ10" i="15" l="1"/>
  <c r="PDI5" i="15"/>
  <c r="PDJ5" i="15" s="1"/>
  <c r="PKA10" i="15" l="1"/>
  <c r="PKB10" i="15" s="1"/>
  <c r="PDK5" i="15"/>
  <c r="PDL5" i="15" s="1"/>
  <c r="PKC10" i="15" l="1"/>
  <c r="PKD10" i="15" s="1"/>
  <c r="PDM5" i="15"/>
  <c r="PKE10" i="15" l="1"/>
  <c r="PDN5" i="15"/>
  <c r="PDO5" i="15" s="1"/>
  <c r="PKF10" i="15" l="1"/>
  <c r="PDP5" i="15"/>
  <c r="PKG10" i="15" l="1"/>
  <c r="PDQ5" i="15"/>
  <c r="PDR5" i="15" s="1"/>
  <c r="PKH10" i="15" l="1"/>
  <c r="PKI10" i="15" s="1"/>
  <c r="PDS5" i="15"/>
  <c r="PDT5" i="15" s="1"/>
  <c r="PKJ10" i="15" l="1"/>
  <c r="PDU5" i="15"/>
  <c r="PKK10" i="15" l="1"/>
  <c r="PKL10" i="15" s="1"/>
  <c r="PDV5" i="15"/>
  <c r="PKM10" i="15" l="1"/>
  <c r="PDW5" i="15"/>
  <c r="PKN10" i="15" l="1"/>
  <c r="PKO10" i="15" s="1"/>
  <c r="PDX5" i="15"/>
  <c r="PKP10" i="15" l="1"/>
  <c r="PDY5" i="15"/>
  <c r="PKQ10" i="15" l="1"/>
  <c r="PKR10" i="15" s="1"/>
  <c r="PDZ5" i="15"/>
  <c r="PEA5" i="15" s="1"/>
  <c r="PKS10" i="15" l="1"/>
  <c r="PKT10" i="15" s="1"/>
  <c r="PEB5" i="15"/>
  <c r="PEC5" i="15" s="1"/>
  <c r="PKU10" i="15" l="1"/>
  <c r="PED5" i="15"/>
  <c r="PEE5" i="15" s="1"/>
  <c r="PKV10" i="15" l="1"/>
  <c r="PKW10" i="15" s="1"/>
  <c r="PEF5" i="15"/>
  <c r="PEG5" i="15" s="1"/>
  <c r="PEH5" i="15" s="1"/>
  <c r="PEI5" i="15" s="1"/>
  <c r="PKX10" i="15" l="1"/>
  <c r="PKY10" i="15" s="1"/>
  <c r="PEJ5" i="15"/>
  <c r="PKZ10" i="15" l="1"/>
  <c r="PLA10" i="15" s="1"/>
  <c r="PEK5" i="15"/>
  <c r="PEL5" i="15" s="1"/>
  <c r="PLB10" i="15" l="1"/>
  <c r="PEM5" i="15"/>
  <c r="PLC10" i="15" l="1"/>
  <c r="PEN5" i="15"/>
  <c r="PLD10" i="15" l="1"/>
  <c r="PEO5" i="15"/>
  <c r="PEP5" i="15" s="1"/>
  <c r="PLE10" i="15" l="1"/>
  <c r="PEQ5" i="15"/>
  <c r="PER5" i="15" s="1"/>
  <c r="PLF10" i="15" l="1"/>
  <c r="PES5" i="15"/>
  <c r="PLG10" i="15" l="1"/>
  <c r="PLH10" i="15" s="1"/>
  <c r="PET5" i="15"/>
  <c r="PEU5" i="15" s="1"/>
  <c r="PLI10" i="15" l="1"/>
  <c r="PLJ10" i="15" s="1"/>
  <c r="PEV5" i="15"/>
  <c r="PLK10" i="15" l="1"/>
  <c r="PEW5" i="15"/>
  <c r="PEX5" i="15" s="1"/>
  <c r="PLL10" i="15" l="1"/>
  <c r="PEY5" i="15"/>
  <c r="PLM10" i="15" l="1"/>
  <c r="PEZ5" i="15"/>
  <c r="PFA5" i="15" s="1"/>
  <c r="PLN10" i="15" l="1"/>
  <c r="PFB5" i="15"/>
  <c r="PFC5" i="15" s="1"/>
  <c r="PLO10" i="15" l="1"/>
  <c r="PFD5" i="15"/>
  <c r="PLP10" i="15" l="1"/>
  <c r="PLQ10" i="15" s="1"/>
  <c r="PFE5" i="15"/>
  <c r="PFF5" i="15" s="1"/>
  <c r="PFG5" i="15" s="1"/>
  <c r="PLR10" i="15" l="1"/>
  <c r="PLS10" i="15" s="1"/>
  <c r="PFH5" i="15"/>
  <c r="PFI5" i="15" s="1"/>
  <c r="PLT10" i="15" l="1"/>
  <c r="PFJ5" i="15"/>
  <c r="PFK5" i="15" s="1"/>
  <c r="PFL5" i="15" s="1"/>
  <c r="PLU10" i="15" l="1"/>
  <c r="PLV10" i="15" s="1"/>
  <c r="PFM5" i="15"/>
  <c r="PLW10" i="15" l="1"/>
  <c r="PFN5" i="15"/>
  <c r="PFO5" i="15" s="1"/>
  <c r="PLX10" i="15" l="1"/>
  <c r="PLY10" i="15" s="1"/>
  <c r="PFP5" i="15"/>
  <c r="PFQ5" i="15" s="1"/>
  <c r="PLZ10" i="15" l="1"/>
  <c r="PMA10" i="15" s="1"/>
  <c r="PFR5" i="15"/>
  <c r="PMB10" i="15" l="1"/>
  <c r="PFS5" i="15"/>
  <c r="PMC10" i="15" l="1"/>
  <c r="PMD10" i="15" s="1"/>
  <c r="PFT5" i="15"/>
  <c r="PME10" i="15" l="1"/>
  <c r="PFU5" i="15"/>
  <c r="PMF10" i="15" l="1"/>
  <c r="PMG10" i="15" s="1"/>
  <c r="PFV5" i="15"/>
  <c r="PMH10" i="15" l="1"/>
  <c r="PMI10" i="15" s="1"/>
  <c r="PFW5" i="15"/>
  <c r="PMJ10" i="15" l="1"/>
  <c r="PFX5" i="15"/>
  <c r="PMK10" i="15" l="1"/>
  <c r="PFY5" i="15"/>
  <c r="PFZ5" i="15" s="1"/>
  <c r="PML10" i="15" l="1"/>
  <c r="PGA5" i="15"/>
  <c r="PMM10" i="15" l="1"/>
  <c r="PMN10" i="15" s="1"/>
  <c r="PGB5" i="15"/>
  <c r="PMO10" i="15" l="1"/>
  <c r="PGC5" i="15"/>
  <c r="PMP10" i="15" l="1"/>
  <c r="PMQ10" i="15" s="1"/>
  <c r="PGD5" i="15"/>
  <c r="PGE5" i="15" s="1"/>
  <c r="PMR10" i="15" l="1"/>
  <c r="PGF5" i="15"/>
  <c r="PMS10" i="15" l="1"/>
  <c r="PGG5" i="15"/>
  <c r="PMT10" i="15" l="1"/>
  <c r="PGH5" i="15"/>
  <c r="PMU10" i="15" l="1"/>
  <c r="PMV10" i="15" s="1"/>
  <c r="PGI5" i="15"/>
  <c r="PMW10" i="15" l="1"/>
  <c r="PMX10" i="15" s="1"/>
  <c r="PGJ5" i="15"/>
  <c r="PMY10" i="15" l="1"/>
  <c r="PMZ10" i="15" s="1"/>
  <c r="PGK5" i="15"/>
  <c r="PNA10" i="15" l="1"/>
  <c r="PGL5" i="15"/>
  <c r="PGM5" i="15" s="1"/>
  <c r="PNB10" i="15" l="1"/>
  <c r="PGN5" i="15"/>
  <c r="PGO5" i="15" s="1"/>
  <c r="PNC10" i="15" l="1"/>
  <c r="PND10" i="15" s="1"/>
  <c r="PGP5" i="15"/>
  <c r="PNE10" i="15" l="1"/>
  <c r="PGQ5" i="15"/>
  <c r="PNF10" i="15" l="1"/>
  <c r="PNG10" i="15" s="1"/>
  <c r="PGR5" i="15"/>
  <c r="PNH10" i="15" l="1"/>
  <c r="PGS5" i="15"/>
  <c r="PNI10" i="15" l="1"/>
  <c r="PGT5" i="15"/>
  <c r="PNJ10" i="15" l="1"/>
  <c r="PGU5" i="15"/>
  <c r="PNK10" i="15" l="1"/>
  <c r="PNL10" i="15" s="1"/>
  <c r="PGV5" i="15"/>
  <c r="PGW5" i="15" s="1"/>
  <c r="PNM10" i="15" l="1"/>
  <c r="PNN10" i="15" s="1"/>
  <c r="PGX5" i="15"/>
  <c r="PNO10" i="15" l="1"/>
  <c r="PGY5" i="15"/>
  <c r="PNP10" i="15" l="1"/>
  <c r="PGZ5" i="15"/>
  <c r="PHA5" i="15" s="1"/>
  <c r="PNQ10" i="15" l="1"/>
  <c r="PHB5" i="15"/>
  <c r="PNR10" i="15" l="1"/>
  <c r="PHC5" i="15"/>
  <c r="PNS10" i="15" l="1"/>
  <c r="PHD5" i="15"/>
  <c r="PNT10" i="15" l="1"/>
  <c r="PNU10" i="15" s="1"/>
  <c r="PHE5" i="15"/>
  <c r="PHF5" i="15" s="1"/>
  <c r="PHG5" i="15" s="1"/>
  <c r="PHH5" i="15" s="1"/>
  <c r="PNV10" i="15" l="1"/>
  <c r="PHI5" i="15"/>
  <c r="PNW10" i="15" l="1"/>
  <c r="PHJ5" i="15"/>
  <c r="PHK5" i="15" s="1"/>
  <c r="PNX10" i="15" l="1"/>
  <c r="PHL5" i="15"/>
  <c r="PHM5" i="15" s="1"/>
  <c r="PNY10" i="15" l="1"/>
  <c r="PNZ10" i="15" s="1"/>
  <c r="PHN5" i="15"/>
  <c r="POA10" i="15" l="1"/>
  <c r="PHO5" i="15"/>
  <c r="POB10" i="15" l="1"/>
  <c r="PHP5" i="15"/>
  <c r="POC10" i="15" l="1"/>
  <c r="PHQ5" i="15"/>
  <c r="PHR5" i="15" s="1"/>
  <c r="POD10" i="15" l="1"/>
  <c r="PHS5" i="15"/>
  <c r="PHT5" i="15" s="1"/>
  <c r="POE10" i="15" l="1"/>
  <c r="POF10" i="15" s="1"/>
  <c r="PHU5" i="15"/>
  <c r="POG10" i="15" l="1"/>
  <c r="POH10" i="15" s="1"/>
  <c r="PHV5" i="15"/>
  <c r="POI10" i="15" l="1"/>
  <c r="PHW5" i="15"/>
  <c r="PHX5" i="15" s="1"/>
  <c r="POJ10" i="15" l="1"/>
  <c r="PHY5" i="15"/>
  <c r="PHZ5" i="15" s="1"/>
  <c r="POK10" i="15" l="1"/>
  <c r="PIA5" i="15"/>
  <c r="POL10" i="15" l="1"/>
  <c r="PIB5" i="15"/>
  <c r="POM10" i="15" l="1"/>
  <c r="PIC5" i="15"/>
  <c r="PON10" i="15" l="1"/>
  <c r="PID5" i="15"/>
  <c r="POO10" i="15" l="1"/>
  <c r="PIE5" i="15"/>
  <c r="PIF5" i="15" s="1"/>
  <c r="POP10" i="15" l="1"/>
  <c r="PIG5" i="15"/>
  <c r="PIH5" i="15" s="1"/>
  <c r="POQ10" i="15" l="1"/>
  <c r="POR10" i="15" s="1"/>
  <c r="PII5" i="15"/>
  <c r="POS10" i="15" l="1"/>
  <c r="POT10" i="15" s="1"/>
  <c r="POU10" i="15" s="1"/>
  <c r="PIJ5" i="15"/>
  <c r="POV10" i="15" l="1"/>
  <c r="POW10" i="15" s="1"/>
  <c r="POX10" i="15" s="1"/>
  <c r="PIK5" i="15"/>
  <c r="POY10" i="15" l="1"/>
  <c r="POZ10" i="15" s="1"/>
  <c r="PIL5" i="15"/>
  <c r="PPA10" i="15" l="1"/>
  <c r="PIM5" i="15"/>
  <c r="PPB10" i="15" l="1"/>
  <c r="PIN5" i="15"/>
  <c r="PPC10" i="15" l="1"/>
  <c r="PPD10" i="15" s="1"/>
  <c r="PIO5" i="15"/>
  <c r="PIP5" i="15" s="1"/>
  <c r="PPE10" i="15" l="1"/>
  <c r="PPF10" i="15" s="1"/>
  <c r="PPG10" i="15" s="1"/>
  <c r="PIQ5" i="15"/>
  <c r="PPH10" i="15" l="1"/>
  <c r="PPI10" i="15" s="1"/>
  <c r="PPJ10" i="15" s="1"/>
  <c r="PIR5" i="15"/>
  <c r="PIS5" i="15" s="1"/>
  <c r="PPK10" i="15" l="1"/>
  <c r="PPL10" i="15" s="1"/>
  <c r="PPM10" i="15" s="1"/>
  <c r="PIT5" i="15"/>
  <c r="PPN10" i="15" l="1"/>
  <c r="PPO10" i="15" s="1"/>
  <c r="PIU5" i="15"/>
  <c r="PPP10" i="15" l="1"/>
  <c r="PIV5" i="15"/>
  <c r="PPQ10" i="15" l="1"/>
  <c r="PIW5" i="15"/>
  <c r="PPR10" i="15" l="1"/>
  <c r="PIX5" i="15"/>
  <c r="PPS10" i="15" l="1"/>
  <c r="PIY5" i="15"/>
  <c r="PPT10" i="15" l="1"/>
  <c r="PPU10" i="15" s="1"/>
  <c r="PIZ5" i="15"/>
  <c r="PPV10" i="15" l="1"/>
  <c r="PPW10" i="15" s="1"/>
  <c r="PJA5" i="15"/>
  <c r="PPX10" i="15" l="1"/>
  <c r="PPY10" i="15" s="1"/>
  <c r="PPZ10" i="15" s="1"/>
  <c r="PJB5" i="15"/>
  <c r="PJC5" i="15" s="1"/>
  <c r="PQA10" i="15" l="1"/>
  <c r="PJD5" i="15"/>
  <c r="PJE5" i="15" s="1"/>
  <c r="PQB10" i="15" l="1"/>
  <c r="PJF5" i="15"/>
  <c r="PJG5" i="15" s="1"/>
  <c r="PQC10" i="15" l="1"/>
  <c r="PJH5" i="15"/>
  <c r="PJI5" i="15" s="1"/>
  <c r="PQD10" i="15" l="1"/>
  <c r="PQE10" i="15" s="1"/>
  <c r="PJJ5" i="15"/>
  <c r="PQF10" i="15" l="1"/>
  <c r="PJK5" i="15"/>
  <c r="PQG10" i="15" l="1"/>
  <c r="PJL5" i="15"/>
  <c r="PJM5" i="15" s="1"/>
  <c r="PQH10" i="15" l="1"/>
  <c r="PQI10" i="15" s="1"/>
  <c r="PJN5" i="15"/>
  <c r="PJO5" i="15" s="1"/>
  <c r="PQJ10" i="15" l="1"/>
  <c r="PJP5" i="15"/>
  <c r="PJQ5" i="15" s="1"/>
  <c r="PQK10" i="15" l="1"/>
  <c r="PJR5" i="15"/>
  <c r="PJS5" i="15" s="1"/>
  <c r="PQL10" i="15" l="1"/>
  <c r="PQM10" i="15" s="1"/>
  <c r="PJT5" i="15"/>
  <c r="PJU5" i="15" s="1"/>
  <c r="PQN10" i="15" l="1"/>
  <c r="PQO10" i="15" s="1"/>
  <c r="PQP10" i="15" s="1"/>
  <c r="PQQ10" i="15" s="1"/>
  <c r="PQR10" i="15" s="1"/>
  <c r="PJV5" i="15"/>
  <c r="PJW5" i="15" s="1"/>
  <c r="PQS10" i="15" l="1"/>
  <c r="PJX5" i="15"/>
  <c r="PQT10" i="15" l="1"/>
  <c r="PJY5" i="15"/>
  <c r="PJZ5" i="15" s="1"/>
  <c r="PKA5" i="15" s="1"/>
  <c r="PKB5" i="15" s="1"/>
  <c r="PQU10" i="15" l="1"/>
  <c r="PKC5" i="15"/>
  <c r="PQV10" i="15" l="1"/>
  <c r="PKD5" i="15"/>
  <c r="PKE5" i="15" s="1"/>
  <c r="PQW10" i="15" l="1"/>
  <c r="PKF5" i="15"/>
  <c r="PQX10" i="15" l="1"/>
  <c r="PKG5" i="15"/>
  <c r="PKH5" i="15" s="1"/>
  <c r="PQY10" i="15" l="1"/>
  <c r="PQZ10" i="15" s="1"/>
  <c r="PKI5" i="15"/>
  <c r="PRA10" i="15" l="1"/>
  <c r="PRB10" i="15" s="1"/>
  <c r="PKJ5" i="15"/>
  <c r="PKK5" i="15" s="1"/>
  <c r="PRC10" i="15" l="1"/>
  <c r="PKL5" i="15"/>
  <c r="PKM5" i="15" s="1"/>
  <c r="PKN5" i="15" s="1"/>
  <c r="PKO5" i="15" s="1"/>
  <c r="PRD10" i="15" l="1"/>
  <c r="PKP5" i="15"/>
  <c r="PRE10" i="15" l="1"/>
  <c r="PKQ5" i="15"/>
  <c r="PKR5" i="15" s="1"/>
  <c r="PRF10" i="15" l="1"/>
  <c r="PKS5" i="15"/>
  <c r="PRG10" i="15" l="1"/>
  <c r="PRH10" i="15" s="1"/>
  <c r="PKT5" i="15"/>
  <c r="PRI10" i="15" l="1"/>
  <c r="PRJ10" i="15" s="1"/>
  <c r="PKU5" i="15"/>
  <c r="PRK10" i="15" l="1"/>
  <c r="PRL10" i="15" s="1"/>
  <c r="PKV5" i="15"/>
  <c r="PRM10" i="15" l="1"/>
  <c r="PKW5" i="15"/>
  <c r="PKX5" i="15" s="1"/>
  <c r="PRN10" i="15" l="1"/>
  <c r="PRO10" i="15" s="1"/>
  <c r="PKY5" i="15"/>
  <c r="PKZ5" i="15" s="1"/>
  <c r="PRP10" i="15" l="1"/>
  <c r="PLA5" i="15"/>
  <c r="PRQ10" i="15" l="1"/>
  <c r="PLB5" i="15"/>
  <c r="PRR10" i="15" l="1"/>
  <c r="PLC5" i="15"/>
  <c r="PLD5" i="15" s="1"/>
  <c r="PRS10" i="15" l="1"/>
  <c r="PRT10" i="15" s="1"/>
  <c r="PLE5" i="15"/>
  <c r="PRU10" i="15" l="1"/>
  <c r="PLF5" i="15"/>
  <c r="PRV10" i="15" l="1"/>
  <c r="PRW10" i="15" s="1"/>
  <c r="PLG5" i="15"/>
  <c r="PRX10" i="15" l="1"/>
  <c r="PLH5" i="15"/>
  <c r="PLI5" i="15" s="1"/>
  <c r="PRY10" i="15" l="1"/>
  <c r="PLJ5" i="15"/>
  <c r="PRZ10" i="15" l="1"/>
  <c r="PLK5" i="15"/>
  <c r="PSA10" i="15" l="1"/>
  <c r="PSB10" i="15" s="1"/>
  <c r="PSC10" i="15" s="1"/>
  <c r="PSD10" i="15" s="1"/>
  <c r="PLL5" i="15"/>
  <c r="PSE10" i="15" l="1"/>
  <c r="PSF10" i="15" s="1"/>
  <c r="PSG10" i="15" s="1"/>
  <c r="PLM5" i="15"/>
  <c r="PSH10" i="15" l="1"/>
  <c r="PSI10" i="15" s="1"/>
  <c r="PLN5" i="15"/>
  <c r="PLO5" i="15" s="1"/>
  <c r="PSJ10" i="15" l="1"/>
  <c r="PLP5" i="15"/>
  <c r="PLQ5" i="15" s="1"/>
  <c r="PSK10" i="15" l="1"/>
  <c r="PSL10" i="15" s="1"/>
  <c r="PLR5" i="15"/>
  <c r="PSM10" i="15" l="1"/>
  <c r="PLS5" i="15"/>
  <c r="PSN10" i="15" l="1"/>
  <c r="PLT5" i="15"/>
  <c r="PLU5" i="15" s="1"/>
  <c r="PSO10" i="15" l="1"/>
  <c r="PLV5" i="15"/>
  <c r="PSP10" i="15" l="1"/>
  <c r="PSQ10" i="15" s="1"/>
  <c r="PLW5" i="15"/>
  <c r="PSR10" i="15" l="1"/>
  <c r="PSS10" i="15" s="1"/>
  <c r="PLX5" i="15"/>
  <c r="PST10" i="15" l="1"/>
  <c r="PLY5" i="15"/>
  <c r="PSU10" i="15" l="1"/>
  <c r="PSV10" i="15" s="1"/>
  <c r="PLZ5" i="15"/>
  <c r="PSW10" i="15" l="1"/>
  <c r="PSX10" i="15" s="1"/>
  <c r="PMA5" i="15"/>
  <c r="PSY10" i="15" l="1"/>
  <c r="PMB5" i="15"/>
  <c r="PSZ10" i="15" l="1"/>
  <c r="PMC5" i="15"/>
  <c r="PTA10" i="15" l="1"/>
  <c r="PTB10" i="15" s="1"/>
  <c r="PMD5" i="15"/>
  <c r="PME5" i="15" s="1"/>
  <c r="PTC10" i="15" l="1"/>
  <c r="PTD10" i="15" s="1"/>
  <c r="PMF5" i="15"/>
  <c r="PTE10" i="15" l="1"/>
  <c r="PMG5" i="15"/>
  <c r="PTF10" i="15" l="1"/>
  <c r="PMH5" i="15"/>
  <c r="PTG10" i="15" l="1"/>
  <c r="PTH10" i="15" s="1"/>
  <c r="PMI5" i="15"/>
  <c r="PTI10" i="15" l="1"/>
  <c r="PMJ5" i="15"/>
  <c r="PTJ10" i="15" l="1"/>
  <c r="PMK5" i="15"/>
  <c r="PTK10" i="15" l="1"/>
  <c r="PML5" i="15"/>
  <c r="PTL10" i="15" l="1"/>
  <c r="PMM5" i="15"/>
  <c r="PMN5" i="15" s="1"/>
  <c r="PTM10" i="15" l="1"/>
  <c r="PTN10" i="15" s="1"/>
  <c r="PMO5" i="15"/>
  <c r="PMP5" i="15" s="1"/>
  <c r="PMQ5" i="15" s="1"/>
  <c r="PTO10" i="15" l="1"/>
  <c r="PTP10" i="15" s="1"/>
  <c r="PMR5" i="15"/>
  <c r="PMS5" i="15" s="1"/>
  <c r="PTQ10" i="15" l="1"/>
  <c r="PMT5" i="15"/>
  <c r="PTR10" i="15" l="1"/>
  <c r="PMU5" i="15"/>
  <c r="PTS10" i="15" l="1"/>
  <c r="PMV5" i="15"/>
  <c r="PTT10" i="15" l="1"/>
  <c r="PTU10" i="15" s="1"/>
  <c r="PMW5" i="15"/>
  <c r="PTV10" i="15" l="1"/>
  <c r="PMX5" i="15"/>
  <c r="PTW10" i="15" l="1"/>
  <c r="PTX10" i="15" s="1"/>
  <c r="PMY5" i="15"/>
  <c r="PTY10" i="15" l="1"/>
  <c r="PMZ5" i="15"/>
  <c r="PNA5" i="15" s="1"/>
  <c r="PTZ10" i="15" l="1"/>
  <c r="PNB5" i="15"/>
  <c r="PNC5" i="15" s="1"/>
  <c r="PUA10" i="15" l="1"/>
  <c r="PND5" i="15"/>
  <c r="PNE5" i="15" s="1"/>
  <c r="PUB10" i="15" l="1"/>
  <c r="PNF5" i="15"/>
  <c r="PNG5" i="15" s="1"/>
  <c r="PUC10" i="15" l="1"/>
  <c r="PNH5" i="15"/>
  <c r="PNI5" i="15" s="1"/>
  <c r="PUD10" i="15" l="1"/>
  <c r="PUE10" i="15" s="1"/>
  <c r="PNJ5" i="15"/>
  <c r="PNK5" i="15" s="1"/>
  <c r="PNL5" i="15" s="1"/>
  <c r="PUF10" i="15" l="1"/>
  <c r="PNM5" i="15"/>
  <c r="PUG10" i="15" l="1"/>
  <c r="PNN5" i="15"/>
  <c r="PNO5" i="15" s="1"/>
  <c r="PUH10" i="15" l="1"/>
  <c r="PUI10" i="15" s="1"/>
  <c r="PNP5" i="15"/>
  <c r="PUJ10" i="15" l="1"/>
  <c r="PNQ5" i="15"/>
  <c r="PUK10" i="15" l="1"/>
  <c r="PNR5" i="15"/>
  <c r="PNS5" i="15" s="1"/>
  <c r="PUL10" i="15" l="1"/>
  <c r="PNT5" i="15"/>
  <c r="PNU5" i="15" s="1"/>
  <c r="PUM10" i="15" l="1"/>
  <c r="PNV5" i="15"/>
  <c r="PUN10" i="15" l="1"/>
  <c r="PNW5" i="15"/>
  <c r="PUO10" i="15" l="1"/>
  <c r="PNX5" i="15"/>
  <c r="PUP10" i="15" l="1"/>
  <c r="PUQ10" i="15" s="1"/>
  <c r="PNY5" i="15"/>
  <c r="PUR10" i="15" l="1"/>
  <c r="PNZ5" i="15"/>
  <c r="POA5" i="15" s="1"/>
  <c r="PUS10" i="15" l="1"/>
  <c r="POB5" i="15"/>
  <c r="PUT10" i="15" l="1"/>
  <c r="PUU10" i="15" s="1"/>
  <c r="POC5" i="15"/>
  <c r="POD5" i="15" s="1"/>
  <c r="PUV10" i="15" l="1"/>
  <c r="POE5" i="15"/>
  <c r="POF5" i="15" s="1"/>
  <c r="PUW10" i="15" l="1"/>
  <c r="PUX10" i="15" s="1"/>
  <c r="POG5" i="15"/>
  <c r="PUY10" i="15" l="1"/>
  <c r="PUZ10" i="15" s="1"/>
  <c r="POH5" i="15"/>
  <c r="PVA10" i="15" l="1"/>
  <c r="PVB10" i="15" s="1"/>
  <c r="POI5" i="15"/>
  <c r="PVC10" i="15" l="1"/>
  <c r="POJ5" i="15"/>
  <c r="PVD10" i="15" l="1"/>
  <c r="POK5" i="15"/>
  <c r="PVE10" i="15" l="1"/>
  <c r="POL5" i="15"/>
  <c r="POM5" i="15" s="1"/>
  <c r="PVF10" i="15" l="1"/>
  <c r="PON5" i="15"/>
  <c r="POO5" i="15" s="1"/>
  <c r="PVG10" i="15" l="1"/>
  <c r="POP5" i="15"/>
  <c r="PVH10" i="15" l="1"/>
  <c r="POQ5" i="15"/>
  <c r="POR5" i="15" s="1"/>
  <c r="PVI10" i="15" l="1"/>
  <c r="POS5" i="15"/>
  <c r="PVJ10" i="15" l="1"/>
  <c r="POT5" i="15"/>
  <c r="POU5" i="15" s="1"/>
  <c r="PVK10" i="15" l="1"/>
  <c r="PVL10" i="15" s="1"/>
  <c r="POV5" i="15"/>
  <c r="POW5" i="15" s="1"/>
  <c r="PVM10" i="15" l="1"/>
  <c r="PVN10" i="15" s="1"/>
  <c r="POX5" i="15"/>
  <c r="PVO10" i="15" l="1"/>
  <c r="POY5" i="15"/>
  <c r="PVP10" i="15" l="1"/>
  <c r="PVQ10" i="15" s="1"/>
  <c r="POZ5" i="15"/>
  <c r="PPA5" i="15" s="1"/>
  <c r="PVR10" i="15" l="1"/>
  <c r="PVS10" i="15" s="1"/>
  <c r="PVT10" i="15" s="1"/>
  <c r="PPB5" i="15"/>
  <c r="PVU10" i="15" l="1"/>
  <c r="PPC5" i="15"/>
  <c r="PPD5" i="15" s="1"/>
  <c r="PVV10" i="15" l="1"/>
  <c r="PPE5" i="15"/>
  <c r="PVW10" i="15" l="1"/>
  <c r="PVX10" i="15" s="1"/>
  <c r="PPF5" i="15"/>
  <c r="PPG5" i="15" s="1"/>
  <c r="PVY10" i="15" l="1"/>
  <c r="PVZ10" i="15" s="1"/>
  <c r="PWA10" i="15" s="1"/>
  <c r="PWB10" i="15" s="1"/>
  <c r="PWC10" i="15" s="1"/>
  <c r="PPH5" i="15"/>
  <c r="PPI5" i="15" s="1"/>
  <c r="PPJ5" i="15" s="1"/>
  <c r="PWD10" i="15" l="1"/>
  <c r="PPK5" i="15"/>
  <c r="PWE10" i="15" l="1"/>
  <c r="PPL5" i="15"/>
  <c r="PWF10" i="15" l="1"/>
  <c r="PWG10" i="15" s="1"/>
  <c r="PPM5" i="15"/>
  <c r="PWH10" i="15" l="1"/>
  <c r="PPN5" i="15"/>
  <c r="PPO5" i="15" s="1"/>
  <c r="PWI10" i="15" l="1"/>
  <c r="PPP5" i="15"/>
  <c r="PWJ10" i="15" l="1"/>
  <c r="PPQ5" i="15"/>
  <c r="PPR5" i="15" s="1"/>
  <c r="PWK10" i="15" l="1"/>
  <c r="PPS5" i="15"/>
  <c r="PPT5" i="15" s="1"/>
  <c r="PWL10" i="15" l="1"/>
  <c r="PPU5" i="15"/>
  <c r="PWM10" i="15" l="1"/>
  <c r="PWN10" i="15" s="1"/>
  <c r="PPV5" i="15"/>
  <c r="PWO10" i="15" l="1"/>
  <c r="PWP10" i="15" s="1"/>
  <c r="PPW5" i="15"/>
  <c r="PPX5" i="15" s="1"/>
  <c r="PWQ10" i="15" l="1"/>
  <c r="PPY5" i="15"/>
  <c r="PPZ5" i="15" s="1"/>
  <c r="PWR10" i="15" l="1"/>
  <c r="PWS10" i="15" s="1"/>
  <c r="PQA5" i="15"/>
  <c r="PQB5" i="15" s="1"/>
  <c r="PWT10" i="15" l="1"/>
  <c r="PQC5" i="15"/>
  <c r="PQD5" i="15" s="1"/>
  <c r="PWU10" i="15" l="1"/>
  <c r="PWV10" i="15" s="1"/>
  <c r="PQE5" i="15"/>
  <c r="PWW10" i="15" l="1"/>
  <c r="PWX10" i="15" s="1"/>
  <c r="PQF5" i="15"/>
  <c r="PQG5" i="15" s="1"/>
  <c r="PWY10" i="15" l="1"/>
  <c r="PWZ10" i="15" s="1"/>
  <c r="PQH5" i="15"/>
  <c r="PQI5" i="15" s="1"/>
  <c r="PQJ5" i="15" s="1"/>
  <c r="PXA10" i="15" l="1"/>
  <c r="PXB10" i="15" s="1"/>
  <c r="PXC10" i="15" s="1"/>
  <c r="PQK5" i="15"/>
  <c r="PXD10" i="15" l="1"/>
  <c r="PXE10" i="15" s="1"/>
  <c r="PQL5" i="15"/>
  <c r="PXF10" i="15" l="1"/>
  <c r="PXG10" i="15" s="1"/>
  <c r="PQM5" i="15"/>
  <c r="PXH10" i="15" l="1"/>
  <c r="PQN5" i="15"/>
  <c r="PXI10" i="15" l="1"/>
  <c r="PQO5" i="15"/>
  <c r="PXJ10" i="15" l="1"/>
  <c r="PQP5" i="15"/>
  <c r="PQQ5" i="15" s="1"/>
  <c r="PXK10" i="15" l="1"/>
  <c r="PQR5" i="15"/>
  <c r="PQS5" i="15" s="1"/>
  <c r="PXL10" i="15" l="1"/>
  <c r="PXM10" i="15" s="1"/>
  <c r="PQT5" i="15"/>
  <c r="PQU5" i="15" s="1"/>
  <c r="PXN10" i="15" l="1"/>
  <c r="PQV5" i="15"/>
  <c r="PQW5" i="15" s="1"/>
  <c r="PQX5" i="15" s="1"/>
  <c r="PXO10" i="15" l="1"/>
  <c r="PQY5" i="15"/>
  <c r="PQZ5" i="15" s="1"/>
  <c r="PXP10" i="15" l="1"/>
  <c r="PRA5" i="15"/>
  <c r="PXQ10" i="15" l="1"/>
  <c r="PRB5" i="15"/>
  <c r="PXR10" i="15" l="1"/>
  <c r="PXS10" i="15" s="1"/>
  <c r="PRC5" i="15"/>
  <c r="PXT10" i="15" l="1"/>
  <c r="PRD5" i="15"/>
  <c r="PXU10" i="15" l="1"/>
  <c r="PXV10" i="15" s="1"/>
  <c r="PRE5" i="15"/>
  <c r="PXW10" i="15" l="1"/>
  <c r="PXX10" i="15" s="1"/>
  <c r="PRF5" i="15"/>
  <c r="PXY10" i="15" l="1"/>
  <c r="PRG5" i="15"/>
  <c r="PRH5" i="15" s="1"/>
  <c r="PXZ10" i="15" l="1"/>
  <c r="PRI5" i="15"/>
  <c r="PYA10" i="15" l="1"/>
  <c r="PRJ5" i="15"/>
  <c r="PYB10" i="15" l="1"/>
  <c r="PYC10" i="15" s="1"/>
  <c r="PRK5" i="15"/>
  <c r="PYD10" i="15" l="1"/>
  <c r="PRL5" i="15"/>
  <c r="PYE10" i="15" l="1"/>
  <c r="PYF10" i="15" s="1"/>
  <c r="PRM5" i="15"/>
  <c r="PYG10" i="15" l="1"/>
  <c r="PRN5" i="15"/>
  <c r="PYH10" i="15" l="1"/>
  <c r="PRO5" i="15"/>
  <c r="PYI10" i="15" l="1"/>
  <c r="PRP5" i="15"/>
  <c r="PYJ10" i="15" l="1"/>
  <c r="PYK10" i="15" s="1"/>
  <c r="PRQ5" i="15"/>
  <c r="PYL10" i="15" l="1"/>
  <c r="PYM10" i="15" s="1"/>
  <c r="PRR5" i="15"/>
  <c r="PRS5" i="15" s="1"/>
  <c r="PYN10" i="15" l="1"/>
  <c r="PYO10" i="15" s="1"/>
  <c r="PYP10" i="15" s="1"/>
  <c r="PRT5" i="15"/>
  <c r="PYQ10" i="15" l="1"/>
  <c r="PYR10" i="15" s="1"/>
  <c r="PRU5" i="15"/>
  <c r="PYS10" i="15" l="1"/>
  <c r="PRV5" i="15"/>
  <c r="PYT10" i="15" l="1"/>
  <c r="PRW5" i="15"/>
  <c r="PYU10" i="15" l="1"/>
  <c r="PRX5" i="15"/>
  <c r="PYV10" i="15" l="1"/>
  <c r="PRY5" i="15"/>
  <c r="PRZ5" i="15" s="1"/>
  <c r="PYW10" i="15" l="1"/>
  <c r="PYX10" i="15" s="1"/>
  <c r="PSA5" i="15"/>
  <c r="PSB5" i="15" s="1"/>
  <c r="PSC5" i="15" s="1"/>
  <c r="PYY10" i="15" l="1"/>
  <c r="PSD5" i="15"/>
  <c r="PSE5" i="15" s="1"/>
  <c r="PYZ10" i="15" l="1"/>
  <c r="PSF5" i="15"/>
  <c r="PZA10" i="15" l="1"/>
  <c r="PSG5" i="15"/>
  <c r="PSH5" i="15" s="1"/>
  <c r="PZB10" i="15" l="1"/>
  <c r="PSI5" i="15"/>
  <c r="PSJ5" i="15" s="1"/>
  <c r="PSK5" i="15" s="1"/>
  <c r="PSL5" i="15" s="1"/>
  <c r="PZC10" i="15" l="1"/>
  <c r="PSM5" i="15"/>
  <c r="PZD10" i="15" l="1"/>
  <c r="PSN5" i="15"/>
  <c r="PZE10" i="15" l="1"/>
  <c r="PZF10" i="15" s="1"/>
  <c r="PSO5" i="15"/>
  <c r="PZG10" i="15" l="1"/>
  <c r="PSP5" i="15"/>
  <c r="PSQ5" i="15" s="1"/>
  <c r="PZH10" i="15" l="1"/>
  <c r="PSR5" i="15"/>
  <c r="PSS5" i="15" s="1"/>
  <c r="PZI10" i="15" l="1"/>
  <c r="PST5" i="15"/>
  <c r="PSU5" i="15" s="1"/>
  <c r="PZJ10" i="15" l="1"/>
  <c r="PSV5" i="15"/>
  <c r="PSW5" i="15" s="1"/>
  <c r="PZK10" i="15" l="1"/>
  <c r="PSX5" i="15"/>
  <c r="PZL10" i="15" l="1"/>
  <c r="PSY5" i="15"/>
  <c r="PZM10" i="15" l="1"/>
  <c r="PSZ5" i="15"/>
  <c r="PTA5" i="15" s="1"/>
  <c r="PZN10" i="15" l="1"/>
  <c r="PTB5" i="15"/>
  <c r="PTC5" i="15" s="1"/>
  <c r="PZO10" i="15" l="1"/>
  <c r="PZP10" i="15" s="1"/>
  <c r="PTD5" i="15"/>
  <c r="PTE5" i="15" s="1"/>
  <c r="PTF5" i="15" s="1"/>
  <c r="PZQ10" i="15" l="1"/>
  <c r="PZR10" i="15" s="1"/>
  <c r="PTG5" i="15"/>
  <c r="PTH5" i="15" s="1"/>
  <c r="PTI5" i="15" s="1"/>
  <c r="PZS10" i="15" l="1"/>
  <c r="PTJ5" i="15"/>
  <c r="PTK5" i="15" s="1"/>
  <c r="PZT10" i="15" l="1"/>
  <c r="PTL5" i="15"/>
  <c r="PZU10" i="15" l="1"/>
  <c r="PTM5" i="15"/>
  <c r="PTN5" i="15" s="1"/>
  <c r="PZV10" i="15" l="1"/>
  <c r="PTO5" i="15"/>
  <c r="PTP5" i="15" s="1"/>
  <c r="PZW10" i="15" l="1"/>
  <c r="PTQ5" i="15"/>
  <c r="PTR5" i="15" s="1"/>
  <c r="PZX10" i="15" l="1"/>
  <c r="PZY10" i="15" s="1"/>
  <c r="PZZ10" i="15" s="1"/>
  <c r="PTS5" i="15"/>
  <c r="PTT5" i="15" s="1"/>
  <c r="QAA10" i="15" l="1"/>
  <c r="PTU5" i="15"/>
  <c r="PTV5" i="15" s="1"/>
  <c r="PTW5" i="15" s="1"/>
  <c r="QAB10" i="15" l="1"/>
  <c r="QAC10" i="15" s="1"/>
  <c r="PTX5" i="15"/>
  <c r="QAD10" i="15" l="1"/>
  <c r="QAE10" i="15" s="1"/>
  <c r="PTY5" i="15"/>
  <c r="QAF10" i="15" l="1"/>
  <c r="PTZ5" i="15"/>
  <c r="QAG10" i="15" l="1"/>
  <c r="PUA5" i="15"/>
  <c r="PUB5" i="15" s="1"/>
  <c r="QAH10" i="15" l="1"/>
  <c r="PUC5" i="15"/>
  <c r="PUD5" i="15" s="1"/>
  <c r="QAI10" i="15" l="1"/>
  <c r="PUE5" i="15"/>
  <c r="PUF5" i="15" s="1"/>
  <c r="QAJ10" i="15" l="1"/>
  <c r="QAK10" i="15" s="1"/>
  <c r="PUG5" i="15"/>
  <c r="PUH5" i="15" s="1"/>
  <c r="QAL10" i="15" l="1"/>
  <c r="PUI5" i="15"/>
  <c r="PUJ5" i="15" s="1"/>
  <c r="QAM10" i="15" l="1"/>
  <c r="PUK5" i="15"/>
  <c r="QAN10" i="15" l="1"/>
  <c r="QAO10" i="15" s="1"/>
  <c r="QAP10" i="15" s="1"/>
  <c r="QAQ10" i="15" s="1"/>
  <c r="PUL5" i="15"/>
  <c r="QAR10" i="15" l="1"/>
  <c r="QAS10" i="15" s="1"/>
  <c r="PUM5" i="15"/>
  <c r="QAT10" i="15" l="1"/>
  <c r="PUN5" i="15"/>
  <c r="PUO5" i="15" s="1"/>
  <c r="QAU10" i="15" l="1"/>
  <c r="PUP5" i="15"/>
  <c r="PUQ5" i="15" s="1"/>
  <c r="QAV10" i="15" l="1"/>
  <c r="PUR5" i="15"/>
  <c r="QAW10" i="15" l="1"/>
  <c r="PUS5" i="15"/>
  <c r="QAX10" i="15" l="1"/>
  <c r="PUT5" i="15"/>
  <c r="QAY10" i="15" l="1"/>
  <c r="PUU5" i="15"/>
  <c r="QAZ10" i="15" l="1"/>
  <c r="PUV5" i="15"/>
  <c r="PUW5" i="15" s="1"/>
  <c r="QBA10" i="15" l="1"/>
  <c r="PUX5" i="15"/>
  <c r="PUY5" i="15" s="1"/>
  <c r="QBB10" i="15" l="1"/>
  <c r="PUZ5" i="15"/>
  <c r="QBC10" i="15" l="1"/>
  <c r="QBD10" i="15" s="1"/>
  <c r="PVA5" i="15"/>
  <c r="QBE10" i="15" l="1"/>
  <c r="PVB5" i="15"/>
  <c r="QBF10" i="15" l="1"/>
  <c r="PVC5" i="15"/>
  <c r="PVD5" i="15" s="1"/>
  <c r="PVE5" i="15" s="1"/>
  <c r="QBG10" i="15" l="1"/>
  <c r="PVF5" i="15"/>
  <c r="PVG5" i="15" s="1"/>
  <c r="QBH10" i="15" l="1"/>
  <c r="QBI10" i="15" s="1"/>
  <c r="QBJ10" i="15" s="1"/>
  <c r="PVH5" i="15"/>
  <c r="QBK10" i="15" l="1"/>
  <c r="QBL10" i="15" s="1"/>
  <c r="PVI5" i="15"/>
  <c r="PVJ5" i="15" s="1"/>
  <c r="QBM10" i="15" l="1"/>
  <c r="PVK5" i="15"/>
  <c r="PVL5" i="15" s="1"/>
  <c r="QBN10" i="15" l="1"/>
  <c r="PVM5" i="15"/>
  <c r="PVN5" i="15" s="1"/>
  <c r="QBO10" i="15" l="1"/>
  <c r="QBP10" i="15" s="1"/>
  <c r="QBQ10" i="15" s="1"/>
  <c r="PVO5" i="15"/>
  <c r="PVP5" i="15" s="1"/>
  <c r="QBR10" i="15" l="1"/>
  <c r="PVQ5" i="15"/>
  <c r="QBS10" i="15" l="1"/>
  <c r="PVR5" i="15"/>
  <c r="PVS5" i="15" s="1"/>
  <c r="QBT10" i="15" l="1"/>
  <c r="QBU10" i="15" s="1"/>
  <c r="PVT5" i="15"/>
  <c r="PVU5" i="15" s="1"/>
  <c r="PVV5" i="15" s="1"/>
  <c r="QBV10" i="15" l="1"/>
  <c r="QBW10" i="15" s="1"/>
  <c r="PVW5" i="15"/>
  <c r="PVX5" i="15" s="1"/>
  <c r="PVY5" i="15" s="1"/>
  <c r="QBX10" i="15" l="1"/>
  <c r="QBY10" i="15" s="1"/>
  <c r="PVZ5" i="15"/>
  <c r="QBZ10" i="15" l="1"/>
  <c r="PWA5" i="15"/>
  <c r="PWB5" i="15" s="1"/>
  <c r="QCA10" i="15" l="1"/>
  <c r="PWC5" i="15"/>
  <c r="PWD5" i="15" s="1"/>
  <c r="QCB10" i="15" l="1"/>
  <c r="QCC10" i="15" s="1"/>
  <c r="PWE5" i="15"/>
  <c r="QCD10" i="15" l="1"/>
  <c r="PWF5" i="15"/>
  <c r="QCE10" i="15" l="1"/>
  <c r="QCF10" i="15" s="1"/>
  <c r="PWG5" i="15"/>
  <c r="PWH5" i="15" s="1"/>
  <c r="QCG10" i="15" l="1"/>
  <c r="PWI5" i="15"/>
  <c r="PWJ5" i="15" s="1"/>
  <c r="QCH10" i="15" l="1"/>
  <c r="QCI10" i="15" s="1"/>
  <c r="PWK5" i="15"/>
  <c r="PWL5" i="15" s="1"/>
  <c r="QCJ10" i="15" l="1"/>
  <c r="PWM5" i="15"/>
  <c r="QCK10" i="15" l="1"/>
  <c r="PWN5" i="15"/>
  <c r="QCL10" i="15" l="1"/>
  <c r="PWO5" i="15"/>
  <c r="QCM10" i="15" l="1"/>
  <c r="QCN10" i="15" s="1"/>
  <c r="PWP5" i="15"/>
  <c r="PWQ5" i="15" s="1"/>
  <c r="QCO10" i="15" l="1"/>
  <c r="PWR5" i="15"/>
  <c r="PWS5" i="15" s="1"/>
  <c r="QCP10" i="15" l="1"/>
  <c r="QCQ10" i="15" s="1"/>
  <c r="PWT5" i="15"/>
  <c r="PWU5" i="15" s="1"/>
  <c r="PWV5" i="15" s="1"/>
  <c r="QCR10" i="15" l="1"/>
  <c r="QCS10" i="15" s="1"/>
  <c r="PWW5" i="15"/>
  <c r="QCT10" i="15" l="1"/>
  <c r="PWX5" i="15"/>
  <c r="QCU10" i="15" l="1"/>
  <c r="QCV10" i="15" s="1"/>
  <c r="PWY5" i="15"/>
  <c r="QCW10" i="15" l="1"/>
  <c r="QCX10" i="15" s="1"/>
  <c r="PWZ5" i="15"/>
  <c r="QCY10" i="15" l="1"/>
  <c r="PXA5" i="15"/>
  <c r="QCZ10" i="15" l="1"/>
  <c r="QDA10" i="15" s="1"/>
  <c r="PXB5" i="15"/>
  <c r="PXC5" i="15" s="1"/>
  <c r="QDB10" i="15" l="1"/>
  <c r="QDC10" i="15" s="1"/>
  <c r="PXD5" i="15"/>
  <c r="PXE5" i="15" s="1"/>
  <c r="QDD10" i="15" l="1"/>
  <c r="PXF5" i="15"/>
  <c r="PXG5" i="15" s="1"/>
  <c r="QDE10" i="15" l="1"/>
  <c r="PXH5" i="15"/>
  <c r="QDF10" i="15" l="1"/>
  <c r="PXI5" i="15"/>
  <c r="QDG10" i="15" l="1"/>
  <c r="PXJ5" i="15"/>
  <c r="PXK5" i="15" s="1"/>
  <c r="QDH10" i="15" l="1"/>
  <c r="QDI10" i="15" s="1"/>
  <c r="PXL5" i="15"/>
  <c r="PXM5" i="15" s="1"/>
  <c r="PXN5" i="15" s="1"/>
  <c r="QDJ10" i="15" l="1"/>
  <c r="QDK10" i="15" s="1"/>
  <c r="PXO5" i="15"/>
  <c r="QDL10" i="15" l="1"/>
  <c r="QDM10" i="15" s="1"/>
  <c r="PXP5" i="15"/>
  <c r="QDN10" i="15" l="1"/>
  <c r="PXQ5" i="15"/>
  <c r="QDO10" i="15" l="1"/>
  <c r="PXR5" i="15"/>
  <c r="PXS5" i="15" s="1"/>
  <c r="QDP10" i="15" l="1"/>
  <c r="QDQ10" i="15" s="1"/>
  <c r="PXT5" i="15"/>
  <c r="PXU5" i="15" s="1"/>
  <c r="QDR10" i="15" l="1"/>
  <c r="QDS10" i="15" s="1"/>
  <c r="PXV5" i="15"/>
  <c r="PXW5" i="15" s="1"/>
  <c r="QDT10" i="15" l="1"/>
  <c r="QDU10" i="15" s="1"/>
  <c r="PXX5" i="15"/>
  <c r="PXY5" i="15" s="1"/>
  <c r="QDV10" i="15" l="1"/>
  <c r="QDW10" i="15" s="1"/>
  <c r="PXZ5" i="15"/>
  <c r="QDX10" i="15" l="1"/>
  <c r="QDY10" i="15" s="1"/>
  <c r="PYA5" i="15"/>
  <c r="QDZ10" i="15" l="1"/>
  <c r="QEA10" i="15" s="1"/>
  <c r="QEB10" i="15" s="1"/>
  <c r="PYB5" i="15"/>
  <c r="PYC5" i="15" s="1"/>
  <c r="QEC10" i="15" l="1"/>
  <c r="PYD5" i="15"/>
  <c r="PYE5" i="15" s="1"/>
  <c r="QED10" i="15" l="1"/>
  <c r="PYF5" i="15"/>
  <c r="QEE10" i="15" l="1"/>
  <c r="PYG5" i="15"/>
  <c r="QEF10" i="15" l="1"/>
  <c r="QEG10" i="15" s="1"/>
  <c r="PYH5" i="15"/>
  <c r="QEH10" i="15" l="1"/>
  <c r="QEI10" i="15" s="1"/>
  <c r="QEJ10" i="15" s="1"/>
  <c r="PYI5" i="15"/>
  <c r="QEK10" i="15" l="1"/>
  <c r="QEL10" i="15" s="1"/>
  <c r="PYJ5" i="15"/>
  <c r="PYK5" i="15" s="1"/>
  <c r="QEM10" i="15" l="1"/>
  <c r="PYL5" i="15"/>
  <c r="QEN10" i="15" l="1"/>
  <c r="PYM5" i="15"/>
  <c r="QEO10" i="15" l="1"/>
  <c r="QEP10" i="15" s="1"/>
  <c r="PYN5" i="15"/>
  <c r="QEQ10" i="15" l="1"/>
  <c r="QER10" i="15" s="1"/>
  <c r="PYO5" i="15"/>
  <c r="PYP5" i="15" s="1"/>
  <c r="PYQ5" i="15" s="1"/>
  <c r="QES10" i="15" l="1"/>
  <c r="QET10" i="15" s="1"/>
  <c r="PYR5" i="15"/>
  <c r="QEU10" i="15" l="1"/>
  <c r="QEV10" i="15" s="1"/>
  <c r="PYS5" i="15"/>
  <c r="PYT5" i="15" s="1"/>
  <c r="QEW10" i="15" l="1"/>
  <c r="PYU5" i="15"/>
  <c r="QEX10" i="15" l="1"/>
  <c r="PYV5" i="15"/>
  <c r="QEY10" i="15" l="1"/>
  <c r="PYW5" i="15"/>
  <c r="QEZ10" i="15" l="1"/>
  <c r="QFA10" i="15" s="1"/>
  <c r="PYX5" i="15"/>
  <c r="QFB10" i="15" l="1"/>
  <c r="QFC10" i="15" s="1"/>
  <c r="PYY5" i="15"/>
  <c r="PYZ5" i="15" s="1"/>
  <c r="QFD10" i="15" l="1"/>
  <c r="QFE10" i="15" s="1"/>
  <c r="PZA5" i="15"/>
  <c r="PZB5" i="15" s="1"/>
  <c r="QFF10" i="15" l="1"/>
  <c r="PZC5" i="15"/>
  <c r="QFG10" i="15" l="1"/>
  <c r="PZD5" i="15"/>
  <c r="QFH10" i="15" l="1"/>
  <c r="PZE5" i="15"/>
  <c r="QFI10" i="15" l="1"/>
  <c r="PZF5" i="15"/>
  <c r="QFJ10" i="15" l="1"/>
  <c r="QFK10" i="15" s="1"/>
  <c r="QFL10" i="15" s="1"/>
  <c r="PZG5" i="15"/>
  <c r="QFM10" i="15" l="1"/>
  <c r="PZH5" i="15"/>
  <c r="PZI5" i="15" s="1"/>
  <c r="PZJ5" i="15" s="1"/>
  <c r="QFN10" i="15" l="1"/>
  <c r="QFO10" i="15" s="1"/>
  <c r="PZK5" i="15"/>
  <c r="PZL5" i="15" s="1"/>
  <c r="QFP10" i="15" l="1"/>
  <c r="QFQ10" i="15" s="1"/>
  <c r="PZM5" i="15"/>
  <c r="QFR10" i="15" l="1"/>
  <c r="PZN5" i="15"/>
  <c r="PZO5" i="15" s="1"/>
  <c r="QFS10" i="15" l="1"/>
  <c r="PZP5" i="15"/>
  <c r="QFT10" i="15" l="1"/>
  <c r="QFU10" i="15" s="1"/>
  <c r="PZQ5" i="15"/>
  <c r="QFV10" i="15" l="1"/>
  <c r="PZR5" i="15"/>
  <c r="QFW10" i="15" l="1"/>
  <c r="PZS5" i="15"/>
  <c r="QFX10" i="15" l="1"/>
  <c r="PZT5" i="15"/>
  <c r="QFY10" i="15" l="1"/>
  <c r="QFZ10" i="15" s="1"/>
  <c r="PZU5" i="15"/>
  <c r="PZV5" i="15" s="1"/>
  <c r="QGA10" i="15" l="1"/>
  <c r="QGB10" i="15" s="1"/>
  <c r="PZW5" i="15"/>
  <c r="PZX5" i="15" s="1"/>
  <c r="QGC10" i="15" l="1"/>
  <c r="PZY5" i="15"/>
  <c r="PZZ5" i="15" s="1"/>
  <c r="QAA5" i="15" s="1"/>
  <c r="QGD10" i="15" l="1"/>
  <c r="QAB5" i="15"/>
  <c r="QGE10" i="15" l="1"/>
  <c r="QAC5" i="15"/>
  <c r="QGF10" i="15" l="1"/>
  <c r="QAD5" i="15"/>
  <c r="QGG10" i="15" l="1"/>
  <c r="QAE5" i="15"/>
  <c r="QGH10" i="15" l="1"/>
  <c r="QGI10" i="15" s="1"/>
  <c r="QAF5" i="15"/>
  <c r="QAG5" i="15" s="1"/>
  <c r="QAH5" i="15" s="1"/>
  <c r="QGJ10" i="15" l="1"/>
  <c r="QAI5" i="15"/>
  <c r="QAJ5" i="15" s="1"/>
  <c r="QAK5" i="15" s="1"/>
  <c r="QGK10" i="15" l="1"/>
  <c r="QAL5" i="15"/>
  <c r="QGL10" i="15" l="1"/>
  <c r="QAM5" i="15"/>
  <c r="QGM10" i="15" l="1"/>
  <c r="QGN10" i="15" s="1"/>
  <c r="QAN5" i="15"/>
  <c r="QGO10" i="15" l="1"/>
  <c r="QAO5" i="15"/>
  <c r="QGP10" i="15" l="1"/>
  <c r="QGQ10" i="15" s="1"/>
  <c r="QAP5" i="15"/>
  <c r="QGR10" i="15" l="1"/>
  <c r="QAQ5" i="15"/>
  <c r="QAR5" i="15" s="1"/>
  <c r="QGS10" i="15" l="1"/>
  <c r="QAS5" i="15"/>
  <c r="QAT5" i="15" s="1"/>
  <c r="QGT10" i="15" l="1"/>
  <c r="QAU5" i="15"/>
  <c r="QGU10" i="15" l="1"/>
  <c r="QGV10" i="15" s="1"/>
  <c r="QAV5" i="15"/>
  <c r="QGW10" i="15" l="1"/>
  <c r="QAW5" i="15"/>
  <c r="QGX10" i="15" l="1"/>
  <c r="QGY10" i="15" s="1"/>
  <c r="QGZ10" i="15" s="1"/>
  <c r="QAX5" i="15"/>
  <c r="QHA10" i="15" l="1"/>
  <c r="QAY5" i="15"/>
  <c r="QHB10" i="15" l="1"/>
  <c r="QHC10" i="15" s="1"/>
  <c r="QAZ5" i="15"/>
  <c r="QHD10" i="15" l="1"/>
  <c r="QHE10" i="15" s="1"/>
  <c r="QBA5" i="15"/>
  <c r="QHF10" i="15" l="1"/>
  <c r="QBB5" i="15"/>
  <c r="QHG10" i="15" l="1"/>
  <c r="QBC5" i="15"/>
  <c r="QBD5" i="15" s="1"/>
  <c r="QHH10" i="15" l="1"/>
  <c r="QHI10" i="15" s="1"/>
  <c r="QBE5" i="15"/>
  <c r="QHJ10" i="15" l="1"/>
  <c r="QBF5" i="15"/>
  <c r="QHK10" i="15" l="1"/>
  <c r="QHL10" i="15" s="1"/>
  <c r="QHM10" i="15" s="1"/>
  <c r="QBG5" i="15"/>
  <c r="QBH5" i="15" s="1"/>
  <c r="QHN10" i="15" l="1"/>
  <c r="QHO10" i="15" s="1"/>
  <c r="QHP10" i="15" s="1"/>
  <c r="QBI5" i="15"/>
  <c r="QBJ5" i="15" s="1"/>
  <c r="QHQ10" i="15" l="1"/>
  <c r="QBK5" i="15"/>
  <c r="QBL5" i="15" s="1"/>
  <c r="QHR10" i="15" l="1"/>
  <c r="QBM5" i="15"/>
  <c r="QHS10" i="15" l="1"/>
  <c r="QHT10" i="15" s="1"/>
  <c r="QBN5" i="15"/>
  <c r="QBO5" i="15" s="1"/>
  <c r="QHU10" i="15" l="1"/>
  <c r="QBP5" i="15"/>
  <c r="QBQ5" i="15" s="1"/>
  <c r="QBR5" i="15" s="1"/>
  <c r="QHV10" i="15" l="1"/>
  <c r="QBS5" i="15"/>
  <c r="QHW10" i="15" l="1"/>
  <c r="QBT5" i="15"/>
  <c r="QHX10" i="15" l="1"/>
  <c r="QBU5" i="15"/>
  <c r="QBV5" i="15" s="1"/>
  <c r="QBW5" i="15" s="1"/>
  <c r="QHY10" i="15" l="1"/>
  <c r="QHZ10" i="15" s="1"/>
  <c r="QBX5" i="15"/>
  <c r="QBY5" i="15" s="1"/>
  <c r="QIA10" i="15" l="1"/>
  <c r="QBZ5" i="15"/>
  <c r="QCA5" i="15" s="1"/>
  <c r="QIB10" i="15" l="1"/>
  <c r="QCB5" i="15"/>
  <c r="QIC10" i="15" l="1"/>
  <c r="QID10" i="15" s="1"/>
  <c r="QCC5" i="15"/>
  <c r="QCD5" i="15" s="1"/>
  <c r="QIE10" i="15" l="1"/>
  <c r="QCE5" i="15"/>
  <c r="QCF5" i="15" s="1"/>
  <c r="QIF10" i="15" l="1"/>
  <c r="QCG5" i="15"/>
  <c r="QIG10" i="15" l="1"/>
  <c r="QCH5" i="15"/>
  <c r="QIH10" i="15" l="1"/>
  <c r="QCI5" i="15"/>
  <c r="QII10" i="15" l="1"/>
  <c r="QCJ5" i="15"/>
  <c r="QIJ10" i="15" l="1"/>
  <c r="QIK10" i="15" s="1"/>
  <c r="QCK5" i="15"/>
  <c r="QIL10" i="15" l="1"/>
  <c r="QIM10" i="15" s="1"/>
  <c r="QCL5" i="15"/>
  <c r="QCM5" i="15" s="1"/>
  <c r="QIN10" i="15" l="1"/>
  <c r="QIO10" i="15" s="1"/>
  <c r="QCN5" i="15"/>
  <c r="QCO5" i="15" s="1"/>
  <c r="QCP5" i="15" s="1"/>
  <c r="QIP10" i="15" l="1"/>
  <c r="QIQ10" i="15" s="1"/>
  <c r="QIR10" i="15" s="1"/>
  <c r="QCQ5" i="15"/>
  <c r="QIS10" i="15" l="1"/>
  <c r="QIT10" i="15" s="1"/>
  <c r="QCR5" i="15"/>
  <c r="QIU10" i="15" l="1"/>
  <c r="QCS5" i="15"/>
  <c r="QIV10" i="15" l="1"/>
  <c r="QIW10" i="15" s="1"/>
  <c r="QCT5" i="15"/>
  <c r="QIX10" i="15" l="1"/>
  <c r="QIY10" i="15" s="1"/>
  <c r="QCU5" i="15"/>
  <c r="QIZ10" i="15" l="1"/>
  <c r="QJA10" i="15" s="1"/>
  <c r="QCV5" i="15"/>
  <c r="QJB10" i="15" l="1"/>
  <c r="QJC10" i="15" s="1"/>
  <c r="QCW5" i="15"/>
  <c r="QCX5" i="15" s="1"/>
  <c r="QJD10" i="15" l="1"/>
  <c r="QJE10" i="15" s="1"/>
  <c r="QCY5" i="15"/>
  <c r="QCZ5" i="15" s="1"/>
  <c r="QJF10" i="15" l="1"/>
  <c r="QJG10" i="15" s="1"/>
  <c r="QDA5" i="15"/>
  <c r="QJH10" i="15" l="1"/>
  <c r="QJI10" i="15" s="1"/>
  <c r="QDB5" i="15"/>
  <c r="QJJ10" i="15" l="1"/>
  <c r="QJK10" i="15" s="1"/>
  <c r="QDC5" i="15"/>
  <c r="QDD5" i="15" s="1"/>
  <c r="QJL10" i="15" l="1"/>
  <c r="QDE5" i="15"/>
  <c r="QDF5" i="15" s="1"/>
  <c r="QJM10" i="15" l="1"/>
  <c r="QJN10" i="15" s="1"/>
  <c r="QDG5" i="15"/>
  <c r="QDH5" i="15" s="1"/>
  <c r="QJO10" i="15" l="1"/>
  <c r="QJP10" i="15" s="1"/>
  <c r="QJQ10" i="15" s="1"/>
  <c r="QDI5" i="15"/>
  <c r="QJR10" i="15" l="1"/>
  <c r="QDJ5" i="15"/>
  <c r="QJS10" i="15" l="1"/>
  <c r="QDK5" i="15"/>
  <c r="QJT10" i="15" l="1"/>
  <c r="QDL5" i="15"/>
  <c r="QDM5" i="15" s="1"/>
  <c r="QJU10" i="15" l="1"/>
  <c r="QDN5" i="15"/>
  <c r="QDO5" i="15" s="1"/>
  <c r="QJV10" i="15" l="1"/>
  <c r="QJW10" i="15" s="1"/>
  <c r="QDP5" i="15"/>
  <c r="QDQ5" i="15" s="1"/>
  <c r="QDR5" i="15" s="1"/>
  <c r="QJX10" i="15" l="1"/>
  <c r="QDS5" i="15"/>
  <c r="QJY10" i="15" l="1"/>
  <c r="QJZ10" i="15" s="1"/>
  <c r="QDT5" i="15"/>
  <c r="QKA10" i="15" l="1"/>
  <c r="QKB10" i="15" s="1"/>
  <c r="QDU5" i="15"/>
  <c r="QDV5" i="15" s="1"/>
  <c r="QKC10" i="15" l="1"/>
  <c r="QDW5" i="15"/>
  <c r="QDX5" i="15" s="1"/>
  <c r="QKD10" i="15" l="1"/>
  <c r="QDY5" i="15"/>
  <c r="QDZ5" i="15" s="1"/>
  <c r="QEA5" i="15" s="1"/>
  <c r="QKE10" i="15" l="1"/>
  <c r="QEB5" i="15"/>
  <c r="QEC5" i="15" s="1"/>
  <c r="QKF10" i="15" l="1"/>
  <c r="QED5" i="15"/>
  <c r="QKG10" i="15" l="1"/>
  <c r="QEE5" i="15"/>
  <c r="QKH10" i="15" l="1"/>
  <c r="QEF5" i="15"/>
  <c r="QEG5" i="15" s="1"/>
  <c r="QEH5" i="15" s="1"/>
  <c r="QKI10" i="15" l="1"/>
  <c r="QEI5" i="15"/>
  <c r="QEJ5" i="15" s="1"/>
  <c r="QKJ10" i="15" l="1"/>
  <c r="QEK5" i="15"/>
  <c r="QEL5" i="15" s="1"/>
  <c r="QKK10" i="15" l="1"/>
  <c r="QKL10" i="15" s="1"/>
  <c r="QEM5" i="15"/>
  <c r="QKM10" i="15" l="1"/>
  <c r="QEN5" i="15"/>
  <c r="QEO5" i="15" s="1"/>
  <c r="QKN10" i="15" l="1"/>
  <c r="QKO10" i="15" s="1"/>
  <c r="QEP5" i="15"/>
  <c r="QEQ5" i="15" s="1"/>
  <c r="QER5" i="15" s="1"/>
  <c r="QES5" i="15" s="1"/>
  <c r="QKP10" i="15" l="1"/>
  <c r="QKQ10" i="15" s="1"/>
  <c r="QET5" i="15"/>
  <c r="QKR10" i="15" l="1"/>
  <c r="QEU5" i="15"/>
  <c r="QKS10" i="15" l="1"/>
  <c r="QEV5" i="15"/>
  <c r="QKT10" i="15" l="1"/>
  <c r="QKU10" i="15" s="1"/>
  <c r="QEW5" i="15"/>
  <c r="QEX5" i="15" s="1"/>
  <c r="QKV10" i="15" l="1"/>
  <c r="QKW10" i="15" s="1"/>
  <c r="QEY5" i="15"/>
  <c r="QEZ5" i="15" s="1"/>
  <c r="QFA5" i="15" s="1"/>
  <c r="QKX10" i="15" l="1"/>
  <c r="QKY10" i="15" s="1"/>
  <c r="QFB5" i="15"/>
  <c r="QKZ10" i="15" l="1"/>
  <c r="QFC5" i="15"/>
  <c r="QFD5" i="15" s="1"/>
  <c r="QLA10" i="15" l="1"/>
  <c r="QFE5" i="15"/>
  <c r="QFF5" i="15" s="1"/>
  <c r="QLB10" i="15" l="1"/>
  <c r="QFG5" i="15"/>
  <c r="QLC10" i="15" l="1"/>
  <c r="QFH5" i="15"/>
  <c r="QLD10" i="15" l="1"/>
  <c r="QFI5" i="15"/>
  <c r="QLE10" i="15" l="1"/>
  <c r="QLF10" i="15" s="1"/>
  <c r="QFJ5" i="15"/>
  <c r="QLG10" i="15" l="1"/>
  <c r="QFK5" i="15"/>
  <c r="QLH10" i="15" l="1"/>
  <c r="QFL5" i="15"/>
  <c r="QLI10" i="15" l="1"/>
  <c r="QFM5" i="15"/>
  <c r="QLJ10" i="15" l="1"/>
  <c r="QFN5" i="15"/>
  <c r="QLK10" i="15" l="1"/>
  <c r="QFO5" i="15"/>
  <c r="QFP5" i="15" s="1"/>
  <c r="QLL10" i="15" l="1"/>
  <c r="QFQ5" i="15"/>
  <c r="QLM10" i="15" l="1"/>
  <c r="QFR5" i="15"/>
  <c r="QLN10" i="15" l="1"/>
  <c r="QFS5" i="15"/>
  <c r="QFT5" i="15" s="1"/>
  <c r="QLO10" i="15" l="1"/>
  <c r="QFU5" i="15"/>
  <c r="QFV5" i="15" s="1"/>
  <c r="QLP10" i="15" l="1"/>
  <c r="QFW5" i="15"/>
  <c r="QLQ10" i="15" l="1"/>
  <c r="QLR10" i="15" s="1"/>
  <c r="QFX5" i="15"/>
  <c r="QFY5" i="15" s="1"/>
  <c r="QLS10" i="15" l="1"/>
  <c r="QLT10" i="15" s="1"/>
  <c r="QFZ5" i="15"/>
  <c r="QGA5" i="15" s="1"/>
  <c r="QLU10" i="15" l="1"/>
  <c r="QGB5" i="15"/>
  <c r="QGC5" i="15" s="1"/>
  <c r="QLV10" i="15" l="1"/>
  <c r="QGD5" i="15"/>
  <c r="QLW10" i="15" l="1"/>
  <c r="QLX10" i="15" s="1"/>
  <c r="QGE5" i="15"/>
  <c r="QGF5" i="15" s="1"/>
  <c r="QLY10" i="15" l="1"/>
  <c r="QGG5" i="15"/>
  <c r="QGH5" i="15" s="1"/>
  <c r="QLZ10" i="15" l="1"/>
  <c r="QGI5" i="15"/>
  <c r="QMA10" i="15" l="1"/>
  <c r="QGJ5" i="15"/>
  <c r="QMB10" i="15" l="1"/>
  <c r="QGK5" i="15"/>
  <c r="QGL5" i="15" s="1"/>
  <c r="QMC10" i="15" l="1"/>
  <c r="QMD10" i="15" s="1"/>
  <c r="QGM5" i="15"/>
  <c r="QME10" i="15" l="1"/>
  <c r="QMF10" i="15" s="1"/>
  <c r="QMG10" i="15" s="1"/>
  <c r="QGN5" i="15"/>
  <c r="QMH10" i="15" l="1"/>
  <c r="QGO5" i="15"/>
  <c r="QGP5" i="15" s="1"/>
  <c r="QMI10" i="15" l="1"/>
  <c r="QGQ5" i="15"/>
  <c r="QGR5" i="15" s="1"/>
  <c r="QMJ10" i="15" l="1"/>
  <c r="QGS5" i="15"/>
  <c r="QGT5" i="15" s="1"/>
  <c r="QMK10" i="15" l="1"/>
  <c r="QML10" i="15" s="1"/>
  <c r="QGU5" i="15"/>
  <c r="QMM10" i="15" l="1"/>
  <c r="QGV5" i="15"/>
  <c r="QMN10" i="15" l="1"/>
  <c r="QGW5" i="15"/>
  <c r="QMO10" i="15" l="1"/>
  <c r="QGX5" i="15"/>
  <c r="QGY5" i="15" s="1"/>
  <c r="QMP10" i="15" l="1"/>
  <c r="QGZ5" i="15"/>
  <c r="QMQ10" i="15" l="1"/>
  <c r="QMR10" i="15" s="1"/>
  <c r="QHA5" i="15"/>
  <c r="QMS10" i="15" l="1"/>
  <c r="QHB5" i="15"/>
  <c r="QMT10" i="15" l="1"/>
  <c r="QHC5" i="15"/>
  <c r="QHD5" i="15" s="1"/>
  <c r="QHE5" i="15" s="1"/>
  <c r="QMU10" i="15" l="1"/>
  <c r="QHF5" i="15"/>
  <c r="QMV10" i="15" l="1"/>
  <c r="QHG5" i="15"/>
  <c r="QMW10" i="15" l="1"/>
  <c r="QMX10" i="15" s="1"/>
  <c r="QHH5" i="15"/>
  <c r="QMY10" i="15" l="1"/>
  <c r="QMZ10" i="15" s="1"/>
  <c r="QHI5" i="15"/>
  <c r="QNA10" i="15" l="1"/>
  <c r="QNB10" i="15" s="1"/>
  <c r="QNC10" i="15" s="1"/>
  <c r="QHJ5" i="15"/>
  <c r="QND10" i="15" l="1"/>
  <c r="QNE10" i="15" s="1"/>
  <c r="QHK5" i="15"/>
  <c r="QNF10" i="15" l="1"/>
  <c r="QHL5" i="15"/>
  <c r="QNG10" i="15" l="1"/>
  <c r="QHM5" i="15"/>
  <c r="QHN5" i="15" s="1"/>
  <c r="QNH10" i="15" l="1"/>
  <c r="QNI10" i="15" s="1"/>
  <c r="QHO5" i="15"/>
  <c r="QNJ10" i="15" l="1"/>
  <c r="QHP5" i="15"/>
  <c r="QHQ5" i="15" s="1"/>
  <c r="QNK10" i="15" l="1"/>
  <c r="QHR5" i="15"/>
  <c r="QHS5" i="15" s="1"/>
  <c r="QNL10" i="15" l="1"/>
  <c r="QNM10" i="15" s="1"/>
  <c r="QHT5" i="15"/>
  <c r="QNN10" i="15" l="1"/>
  <c r="QNO10" i="15" s="1"/>
  <c r="QNP10" i="15" s="1"/>
  <c r="QHU5" i="15"/>
  <c r="QNQ10" i="15" l="1"/>
  <c r="QHV5" i="15"/>
  <c r="QNR10" i="15" l="1"/>
  <c r="QHW5" i="15"/>
  <c r="QNS10" i="15" l="1"/>
  <c r="QHX5" i="15"/>
  <c r="QHY5" i="15" s="1"/>
  <c r="QNT10" i="15" l="1"/>
  <c r="QHZ5" i="15"/>
  <c r="QIA5" i="15" s="1"/>
  <c r="QNU10" i="15" l="1"/>
  <c r="QIB5" i="15"/>
  <c r="QIC5" i="15" s="1"/>
  <c r="QNV10" i="15" l="1"/>
  <c r="QNW10" i="15" s="1"/>
  <c r="QID5" i="15"/>
  <c r="QNX10" i="15" l="1"/>
  <c r="QIE5" i="15"/>
  <c r="QIF5" i="15" s="1"/>
  <c r="QNY10" i="15" l="1"/>
  <c r="QIG5" i="15"/>
  <c r="QIH5" i="15" s="1"/>
  <c r="QNZ10" i="15" l="1"/>
  <c r="QOA10" i="15" s="1"/>
  <c r="QII5" i="15"/>
  <c r="QOB10" i="15" l="1"/>
  <c r="QOC10" i="15" s="1"/>
  <c r="QIJ5" i="15"/>
  <c r="QIK5" i="15" s="1"/>
  <c r="QIL5" i="15" s="1"/>
  <c r="QOD10" i="15" l="1"/>
  <c r="QIM5" i="15"/>
  <c r="QOE10" i="15" l="1"/>
  <c r="QIN5" i="15"/>
  <c r="QOF10" i="15" l="1"/>
  <c r="QOG10" i="15" s="1"/>
  <c r="QIO5" i="15"/>
  <c r="QOH10" i="15" l="1"/>
  <c r="QIP5" i="15"/>
  <c r="QOI10" i="15" l="1"/>
  <c r="QIQ5" i="15"/>
  <c r="QOJ10" i="15" l="1"/>
  <c r="QIR5" i="15"/>
  <c r="QOK10" i="15" l="1"/>
  <c r="QOL10" i="15" s="1"/>
  <c r="QIS5" i="15"/>
  <c r="QIT5" i="15" s="1"/>
  <c r="QOM10" i="15" l="1"/>
  <c r="QIU5" i="15"/>
  <c r="QON10" i="15" l="1"/>
  <c r="QIV5" i="15"/>
  <c r="QIW5" i="15" s="1"/>
  <c r="QOO10" i="15" l="1"/>
  <c r="QIX5" i="15"/>
  <c r="QOP10" i="15" l="1"/>
  <c r="QOQ10" i="15" s="1"/>
  <c r="QIY5" i="15"/>
  <c r="QOR10" i="15" l="1"/>
  <c r="QIZ5" i="15"/>
  <c r="QOS10" i="15" l="1"/>
  <c r="QJA5" i="15"/>
  <c r="QJB5" i="15" s="1"/>
  <c r="QJC5" i="15" s="1"/>
  <c r="QOT10" i="15" l="1"/>
  <c r="QJD5" i="15"/>
  <c r="QOU10" i="15" l="1"/>
  <c r="QOV10" i="15" s="1"/>
  <c r="QJE5" i="15"/>
  <c r="QJF5" i="15" s="1"/>
  <c r="QOW10" i="15" l="1"/>
  <c r="QOX10" i="15" s="1"/>
  <c r="QJG5" i="15"/>
  <c r="QJH5" i="15" s="1"/>
  <c r="QOY10" i="15" l="1"/>
  <c r="QOZ10" i="15" s="1"/>
  <c r="QJI5" i="15"/>
  <c r="QPA10" i="15" l="1"/>
  <c r="QJJ5" i="15"/>
  <c r="QPB10" i="15" l="1"/>
  <c r="QJK5" i="15"/>
  <c r="QPC10" i="15" l="1"/>
  <c r="QJL5" i="15"/>
  <c r="QPD10" i="15" l="1"/>
  <c r="QJM5" i="15"/>
  <c r="QJN5" i="15" s="1"/>
  <c r="QPE10" i="15" l="1"/>
  <c r="QJO5" i="15"/>
  <c r="QPF10" i="15" l="1"/>
  <c r="QPG10" i="15" s="1"/>
  <c r="QJP5" i="15"/>
  <c r="QJQ5" i="15" s="1"/>
  <c r="QPH10" i="15" l="1"/>
  <c r="QPI10" i="15" s="1"/>
  <c r="QJR5" i="15"/>
  <c r="QJS5" i="15" s="1"/>
  <c r="QPJ10" i="15" l="1"/>
  <c r="QJT5" i="15"/>
  <c r="QJU5" i="15" s="1"/>
  <c r="QPK10" i="15" l="1"/>
  <c r="QJV5" i="15"/>
  <c r="QJW5" i="15" s="1"/>
  <c r="QPL10" i="15" l="1"/>
  <c r="QJX5" i="15"/>
  <c r="QJY5" i="15" s="1"/>
  <c r="QPM10" i="15" l="1"/>
  <c r="QJZ5" i="15"/>
  <c r="QKA5" i="15" s="1"/>
  <c r="QPN10" i="15" l="1"/>
  <c r="QKB5" i="15"/>
  <c r="QKC5" i="15" s="1"/>
  <c r="QPO10" i="15" l="1"/>
  <c r="QKD5" i="15"/>
  <c r="QPP10" i="15" l="1"/>
  <c r="QKE5" i="15"/>
  <c r="QKF5" i="15" s="1"/>
  <c r="QPQ10" i="15" l="1"/>
  <c r="QPR10" i="15" s="1"/>
  <c r="QKG5" i="15"/>
  <c r="QPS10" i="15" l="1"/>
  <c r="QKH5" i="15"/>
  <c r="QPT10" i="15" l="1"/>
  <c r="QPU10" i="15" s="1"/>
  <c r="QKI5" i="15"/>
  <c r="QPV10" i="15" l="1"/>
  <c r="QPW10" i="15" s="1"/>
  <c r="QKJ5" i="15"/>
  <c r="QPX10" i="15" l="1"/>
  <c r="QPY10" i="15" s="1"/>
  <c r="QKK5" i="15"/>
  <c r="QPZ10" i="15" l="1"/>
  <c r="QKL5" i="15"/>
  <c r="QKM5" i="15" s="1"/>
  <c r="QQA10" i="15" l="1"/>
  <c r="QKN5" i="15"/>
  <c r="QQB10" i="15" l="1"/>
  <c r="QKO5" i="15"/>
  <c r="QKP5" i="15" s="1"/>
  <c r="QQC10" i="15" l="1"/>
  <c r="QKQ5" i="15"/>
  <c r="QKR5" i="15" s="1"/>
  <c r="QQD10" i="15" l="1"/>
  <c r="QKS5" i="15"/>
  <c r="QKT5" i="15" s="1"/>
  <c r="QKU5" i="15" s="1"/>
  <c r="QQE10" i="15" l="1"/>
  <c r="QKV5" i="15"/>
  <c r="QQF10" i="15" l="1"/>
  <c r="QQG10" i="15" s="1"/>
  <c r="QKW5" i="15"/>
  <c r="QQH10" i="15" l="1"/>
  <c r="QQI10" i="15" s="1"/>
  <c r="QKX5" i="15"/>
  <c r="QKY5" i="15" s="1"/>
  <c r="QQJ10" i="15" l="1"/>
  <c r="QKZ5" i="15"/>
  <c r="QQK10" i="15" l="1"/>
  <c r="QLA5" i="15"/>
  <c r="QQL10" i="15" l="1"/>
  <c r="QQM10" i="15" s="1"/>
  <c r="QQN10" i="15" s="1"/>
  <c r="QLB5" i="15"/>
  <c r="QLC5" i="15" s="1"/>
  <c r="QQO10" i="15" l="1"/>
  <c r="QLD5" i="15"/>
  <c r="QLE5" i="15" s="1"/>
  <c r="QQP10" i="15" l="1"/>
  <c r="QLF5" i="15"/>
  <c r="QLG5" i="15" s="1"/>
  <c r="QQQ10" i="15" l="1"/>
  <c r="QLH5" i="15"/>
  <c r="QQR10" i="15" l="1"/>
  <c r="QQS10" i="15" s="1"/>
  <c r="QLI5" i="15"/>
  <c r="QLJ5" i="15" s="1"/>
  <c r="QQT10" i="15" l="1"/>
  <c r="QLK5" i="15"/>
  <c r="QQU10" i="15" l="1"/>
  <c r="QLL5" i="15"/>
  <c r="QQV10" i="15" l="1"/>
  <c r="QLM5" i="15"/>
  <c r="QLN5" i="15" s="1"/>
  <c r="QQW10" i="15" l="1"/>
  <c r="QLO5" i="15"/>
  <c r="QQX10" i="15" l="1"/>
  <c r="QLP5" i="15"/>
  <c r="QQY10" i="15" l="1"/>
  <c r="QLQ5" i="15"/>
  <c r="QQZ10" i="15" l="1"/>
  <c r="QRA10" i="15" s="1"/>
  <c r="QLR5" i="15"/>
  <c r="QRB10" i="15" l="1"/>
  <c r="QLS5" i="15"/>
  <c r="QRC10" i="15" l="1"/>
  <c r="QRD10" i="15" s="1"/>
  <c r="QLT5" i="15"/>
  <c r="QRE10" i="15" l="1"/>
  <c r="QRF10" i="15" s="1"/>
  <c r="QLU5" i="15"/>
  <c r="QRG10" i="15" l="1"/>
  <c r="QLV5" i="15"/>
  <c r="QRH10" i="15" l="1"/>
  <c r="QLW5" i="15"/>
  <c r="QLX5" i="15" s="1"/>
  <c r="QRI10" i="15" l="1"/>
  <c r="QLY5" i="15"/>
  <c r="QLZ5" i="15" s="1"/>
  <c r="QRJ10" i="15" l="1"/>
  <c r="QRK10" i="15" s="1"/>
  <c r="QMA5" i="15"/>
  <c r="QRL10" i="15" l="1"/>
  <c r="QRM10" i="15" s="1"/>
  <c r="QMB5" i="15"/>
  <c r="QRN10" i="15" l="1"/>
  <c r="QRO10" i="15" s="1"/>
  <c r="QMC5" i="15"/>
  <c r="QMD5" i="15" s="1"/>
  <c r="QRP10" i="15" l="1"/>
  <c r="QRQ10" i="15" s="1"/>
  <c r="QME5" i="15"/>
  <c r="QMF5" i="15" s="1"/>
  <c r="QMG5" i="15" s="1"/>
  <c r="QRR10" i="15" l="1"/>
  <c r="QMH5" i="15"/>
  <c r="QMI5" i="15" s="1"/>
  <c r="QMJ5" i="15" s="1"/>
  <c r="QRS10" i="15" l="1"/>
  <c r="QMK5" i="15"/>
  <c r="QML5" i="15" s="1"/>
  <c r="QRT10" i="15" l="1"/>
  <c r="QRU10" i="15" s="1"/>
  <c r="QMM5" i="15"/>
  <c r="QRV10" i="15" l="1"/>
  <c r="QRW10" i="15" s="1"/>
  <c r="QMN5" i="15"/>
  <c r="QMO5" i="15" s="1"/>
  <c r="QRX10" i="15" l="1"/>
  <c r="QRY10" i="15" s="1"/>
  <c r="QMP5" i="15"/>
  <c r="QMQ5" i="15" s="1"/>
  <c r="QRZ10" i="15" l="1"/>
  <c r="QSA10" i="15" s="1"/>
  <c r="QMR5" i="15"/>
  <c r="QMS5" i="15" s="1"/>
  <c r="QSB10" i="15" l="1"/>
  <c r="QSC10" i="15" s="1"/>
  <c r="QSD10" i="15" s="1"/>
  <c r="QMT5" i="15"/>
  <c r="QSE10" i="15" l="1"/>
  <c r="QSF10" i="15" s="1"/>
  <c r="QSG10" i="15" s="1"/>
  <c r="QMU5" i="15"/>
  <c r="QSH10" i="15" l="1"/>
  <c r="QMV5" i="15"/>
  <c r="QSI10" i="15" l="1"/>
  <c r="QMW5" i="15"/>
  <c r="QMX5" i="15" s="1"/>
  <c r="QSJ10" i="15" l="1"/>
  <c r="QMY5" i="15"/>
  <c r="QMZ5" i="15" s="1"/>
  <c r="QSK10" i="15" l="1"/>
  <c r="QNA5" i="15"/>
  <c r="QNB5" i="15" s="1"/>
  <c r="QSL10" i="15" l="1"/>
  <c r="QNC5" i="15"/>
  <c r="QSM10" i="15" l="1"/>
  <c r="QSN10" i="15" s="1"/>
  <c r="QSO10" i="15" s="1"/>
  <c r="QND5" i="15"/>
  <c r="QSP10" i="15" l="1"/>
  <c r="QNE5" i="15"/>
  <c r="QSQ10" i="15" l="1"/>
  <c r="QNF5" i="15"/>
  <c r="QSR10" i="15" l="1"/>
  <c r="QSS10" i="15" s="1"/>
  <c r="QNG5" i="15"/>
  <c r="QST10" i="15" l="1"/>
  <c r="QSU10" i="15" s="1"/>
  <c r="QNH5" i="15"/>
  <c r="QSV10" i="15" l="1"/>
  <c r="QSW10" i="15" s="1"/>
  <c r="QNI5" i="15"/>
  <c r="QSX10" i="15" l="1"/>
  <c r="QNJ5" i="15"/>
  <c r="QSY10" i="15" l="1"/>
  <c r="QSZ10" i="15" s="1"/>
  <c r="QNK5" i="15"/>
  <c r="QNL5" i="15" s="1"/>
  <c r="QTA10" i="15" l="1"/>
  <c r="QTB10" i="15" s="1"/>
  <c r="QNM5" i="15"/>
  <c r="QTC10" i="15" l="1"/>
  <c r="QNN5" i="15"/>
  <c r="QTD10" i="15" l="1"/>
  <c r="QNO5" i="15"/>
  <c r="QTE10" i="15" l="1"/>
  <c r="QNP5" i="15"/>
  <c r="QTF10" i="15" l="1"/>
  <c r="QNQ5" i="15"/>
  <c r="QNR5" i="15" s="1"/>
  <c r="QTG10" i="15" l="1"/>
  <c r="QNS5" i="15"/>
  <c r="QTH10" i="15" l="1"/>
  <c r="QTI10" i="15" s="1"/>
  <c r="QNT5" i="15"/>
  <c r="QTJ10" i="15" l="1"/>
  <c r="QNU5" i="15"/>
  <c r="QNV5" i="15" s="1"/>
  <c r="QNW5" i="15" s="1"/>
  <c r="QTK10" i="15" l="1"/>
  <c r="QNX5" i="15"/>
  <c r="QTL10" i="15" l="1"/>
  <c r="QTM10" i="15" s="1"/>
  <c r="QNY5" i="15"/>
  <c r="QTN10" i="15" l="1"/>
  <c r="QNZ5" i="15"/>
  <c r="QTO10" i="15" l="1"/>
  <c r="QTP10" i="15" s="1"/>
  <c r="QOA5" i="15"/>
  <c r="QTQ10" i="15" l="1"/>
  <c r="QTR10" i="15" s="1"/>
  <c r="QOB5" i="15"/>
  <c r="QTS10" i="15" l="1"/>
  <c r="QOC5" i="15"/>
  <c r="QTT10" i="15" l="1"/>
  <c r="QOD5" i="15"/>
  <c r="QTU10" i="15" l="1"/>
  <c r="QTV10" i="15" s="1"/>
  <c r="QOE5" i="15"/>
  <c r="QTW10" i="15" l="1"/>
  <c r="QOF5" i="15"/>
  <c r="QOG5" i="15" s="1"/>
  <c r="QTX10" i="15" l="1"/>
  <c r="QTY10" i="15" s="1"/>
  <c r="QTZ10" i="15" s="1"/>
  <c r="QOH5" i="15"/>
  <c r="QUA10" i="15" l="1"/>
  <c r="QUB10" i="15" s="1"/>
  <c r="QOI5" i="15"/>
  <c r="QOJ5" i="15" s="1"/>
  <c r="QUC10" i="15" l="1"/>
  <c r="QOK5" i="15"/>
  <c r="QOL5" i="15" s="1"/>
  <c r="QUD10" i="15" l="1"/>
  <c r="QOM5" i="15"/>
  <c r="QUE10" i="15" l="1"/>
  <c r="QON5" i="15"/>
  <c r="QUF10" i="15" l="1"/>
  <c r="QUG10" i="15" s="1"/>
  <c r="QOO5" i="15"/>
  <c r="QUH10" i="15" l="1"/>
  <c r="QOP5" i="15"/>
  <c r="QUI10" i="15" l="1"/>
  <c r="QOQ5" i="15"/>
  <c r="QUJ10" i="15" l="1"/>
  <c r="QOR5" i="15"/>
  <c r="QUK10" i="15" l="1"/>
  <c r="QUL10" i="15" s="1"/>
  <c r="QUM10" i="15" s="1"/>
  <c r="QOS5" i="15"/>
  <c r="QOT5" i="15" s="1"/>
  <c r="QOU5" i="15" s="1"/>
  <c r="QUN10" i="15" l="1"/>
  <c r="QOV5" i="15"/>
  <c r="QOW5" i="15" s="1"/>
  <c r="QOX5" i="15" s="1"/>
  <c r="QUO10" i="15" l="1"/>
  <c r="QUP10" i="15" s="1"/>
  <c r="QOY5" i="15"/>
  <c r="QUQ10" i="15" l="1"/>
  <c r="QUR10" i="15" s="1"/>
  <c r="QOZ5" i="15"/>
  <c r="QPA5" i="15" s="1"/>
  <c r="QUS10" i="15" l="1"/>
  <c r="QUT10" i="15" s="1"/>
  <c r="QPB5" i="15"/>
  <c r="QPC5" i="15" s="1"/>
  <c r="QPD5" i="15" s="1"/>
  <c r="QPE5" i="15" s="1"/>
  <c r="QUU10" i="15" l="1"/>
  <c r="QPF5" i="15"/>
  <c r="QPG5" i="15" s="1"/>
  <c r="QPH5" i="15" s="1"/>
  <c r="QUV10" i="15" l="1"/>
  <c r="QPI5" i="15"/>
  <c r="QUW10" i="15" l="1"/>
  <c r="QPJ5" i="15"/>
  <c r="QUX10" i="15" l="1"/>
  <c r="QPK5" i="15"/>
  <c r="QPL5" i="15" s="1"/>
  <c r="QUY10" i="15" l="1"/>
  <c r="QUZ10" i="15" s="1"/>
  <c r="QPM5" i="15"/>
  <c r="QVA10" i="15" l="1"/>
  <c r="QVB10" i="15" s="1"/>
  <c r="QPN5" i="15"/>
  <c r="QVC10" i="15" l="1"/>
  <c r="QVD10" i="15" s="1"/>
  <c r="QVE10" i="15" s="1"/>
  <c r="QPO5" i="15"/>
  <c r="QPP5" i="15" s="1"/>
  <c r="QVF10" i="15" l="1"/>
  <c r="QVG10" i="15" s="1"/>
  <c r="QPQ5" i="15"/>
  <c r="QPR5" i="15" s="1"/>
  <c r="QVH10" i="15" l="1"/>
  <c r="QPS5" i="15"/>
  <c r="QVI10" i="15" l="1"/>
  <c r="QPT5" i="15"/>
  <c r="QVJ10" i="15" l="1"/>
  <c r="QVK10" i="15" s="1"/>
  <c r="QPU5" i="15"/>
  <c r="QPV5" i="15" s="1"/>
  <c r="QVL10" i="15" l="1"/>
  <c r="QPW5" i="15"/>
  <c r="QVM10" i="15" l="1"/>
  <c r="QVN10" i="15" s="1"/>
  <c r="QVO10" i="15" s="1"/>
  <c r="QPX5" i="15"/>
  <c r="QPY5" i="15" s="1"/>
  <c r="QVP10" i="15" l="1"/>
  <c r="QPZ5" i="15"/>
  <c r="QVQ10" i="15" l="1"/>
  <c r="QQA5" i="15"/>
  <c r="QVR10" i="15" l="1"/>
  <c r="QQB5" i="15"/>
  <c r="QVS10" i="15" l="1"/>
  <c r="QVT10" i="15" s="1"/>
  <c r="QQC5" i="15"/>
  <c r="QQD5" i="15" s="1"/>
  <c r="QVU10" i="15" l="1"/>
  <c r="QQE5" i="15"/>
  <c r="QQF5" i="15" s="1"/>
  <c r="QVV10" i="15" l="1"/>
  <c r="QQG5" i="15"/>
  <c r="QQH5" i="15" s="1"/>
  <c r="QVW10" i="15" l="1"/>
  <c r="QQI5" i="15"/>
  <c r="QVX10" i="15" l="1"/>
  <c r="QQJ5" i="15"/>
  <c r="QVY10" i="15" l="1"/>
  <c r="QQK5" i="15"/>
  <c r="QQL5" i="15" s="1"/>
  <c r="QVZ10" i="15" l="1"/>
  <c r="QWA10" i="15" s="1"/>
  <c r="QQM5" i="15"/>
  <c r="QQN5" i="15" s="1"/>
  <c r="QWB10" i="15" l="1"/>
  <c r="QWC10" i="15" s="1"/>
  <c r="QQO5" i="15"/>
  <c r="QQP5" i="15" s="1"/>
  <c r="QQQ5" i="15" s="1"/>
  <c r="QWD10" i="15" l="1"/>
  <c r="QWE10" i="15" s="1"/>
  <c r="QWF10" i="15" s="1"/>
  <c r="QQR5" i="15"/>
  <c r="QQS5" i="15" s="1"/>
  <c r="QWG10" i="15" l="1"/>
  <c r="QWH10" i="15" s="1"/>
  <c r="QWI10" i="15" s="1"/>
  <c r="QQT5" i="15"/>
  <c r="QQU5" i="15" s="1"/>
  <c r="QWJ10" i="15" l="1"/>
  <c r="QWK10" i="15" s="1"/>
  <c r="QQV5" i="15"/>
  <c r="QWL10" i="15" l="1"/>
  <c r="QQW5" i="15"/>
  <c r="QQX5" i="15" s="1"/>
  <c r="QWM10" i="15" l="1"/>
  <c r="QQY5" i="15"/>
  <c r="QQZ5" i="15" s="1"/>
  <c r="QRA5" i="15" s="1"/>
  <c r="QWN10" i="15" l="1"/>
  <c r="QRB5" i="15"/>
  <c r="QRC5" i="15" s="1"/>
  <c r="QRD5" i="15" s="1"/>
  <c r="QWO10" i="15" l="1"/>
  <c r="QWP10" i="15"/>
  <c r="QRE5" i="15"/>
  <c r="QWQ10" i="15" l="1"/>
  <c r="QWR10" i="15" s="1"/>
  <c r="QWS10" i="15" s="1"/>
  <c r="QRF5" i="15"/>
  <c r="QRG5" i="15" s="1"/>
  <c r="QWT10" i="15" l="1"/>
  <c r="QRH5" i="15"/>
  <c r="QRI5" i="15" s="1"/>
  <c r="QWU10" i="15" l="1"/>
  <c r="QRJ5" i="15"/>
  <c r="QWV10" i="15" l="1"/>
  <c r="QRK5" i="15"/>
  <c r="QWW10" i="15" l="1"/>
  <c r="QWX10" i="15" s="1"/>
  <c r="QRL5" i="15"/>
  <c r="QWY10" i="15" l="1"/>
  <c r="QRM5" i="15"/>
  <c r="QWZ10" i="15" l="1"/>
  <c r="QXA10" i="15" s="1"/>
  <c r="QXB10" i="15" s="1"/>
  <c r="QRN5" i="15"/>
  <c r="QRO5" i="15" s="1"/>
  <c r="QXC10" i="15" l="1"/>
  <c r="QRP5" i="15"/>
  <c r="QXD10" i="15" l="1"/>
  <c r="QRQ5" i="15"/>
  <c r="QRR5" i="15" s="1"/>
  <c r="QXE10" i="15" l="1"/>
  <c r="QRS5" i="15"/>
  <c r="QXF10" i="15" l="1"/>
  <c r="QRT5" i="15"/>
  <c r="QXG10" i="15" l="1"/>
  <c r="QXH10" i="15" s="1"/>
  <c r="QRU5" i="15"/>
  <c r="QXI10" i="15" l="1"/>
  <c r="QXJ10" i="15" s="1"/>
  <c r="QRV5" i="15"/>
  <c r="QXK10" i="15" l="1"/>
  <c r="QRW5" i="15"/>
  <c r="QRX5" i="15" s="1"/>
  <c r="QXL10" i="15" l="1"/>
  <c r="QRY5" i="15"/>
  <c r="QRZ5" i="15" s="1"/>
  <c r="QXM10" i="15" l="1"/>
  <c r="QSA5" i="15"/>
  <c r="QXN10" i="15" l="1"/>
  <c r="QXO10" i="15" s="1"/>
  <c r="QSB5" i="15"/>
  <c r="QXP10" i="15" l="1"/>
  <c r="QXQ10" i="15" s="1"/>
  <c r="QSC5" i="15"/>
  <c r="QSD5" i="15" s="1"/>
  <c r="QXR10" i="15" l="1"/>
  <c r="QSE5" i="15"/>
  <c r="QSF5" i="15" s="1"/>
  <c r="QXS10" i="15" l="1"/>
  <c r="QXT10" i="15" s="1"/>
  <c r="QSG5" i="15"/>
  <c r="QSH5" i="15" s="1"/>
  <c r="QXU10" i="15" l="1"/>
  <c r="QXV10" i="15" s="1"/>
  <c r="QSI5" i="15"/>
  <c r="QSJ5" i="15" s="1"/>
  <c r="QXW10" i="15" l="1"/>
  <c r="QXX10" i="15" s="1"/>
  <c r="QSK5" i="15"/>
  <c r="QSL5" i="15" s="1"/>
  <c r="QXY10" i="15" l="1"/>
  <c r="QSM5" i="15"/>
  <c r="QXZ10" i="15" l="1"/>
  <c r="QSN5" i="15"/>
  <c r="QYA10" i="15" l="1"/>
  <c r="QYB10" i="15" s="1"/>
  <c r="QSO5" i="15"/>
  <c r="QYC10" i="15" l="1"/>
  <c r="QYD10" i="15" s="1"/>
  <c r="QSP5" i="15"/>
  <c r="QYE10" i="15" l="1"/>
  <c r="QYF10" i="15" s="1"/>
  <c r="QSQ5" i="15"/>
  <c r="QSR5" i="15" s="1"/>
  <c r="QYG10" i="15" l="1"/>
  <c r="QYH10" i="15" s="1"/>
  <c r="QSS5" i="15"/>
  <c r="QST5" i="15" s="1"/>
  <c r="QSU5" i="15" s="1"/>
  <c r="QYI10" i="15" l="1"/>
  <c r="QSV5" i="15"/>
  <c r="QSW5" i="15" s="1"/>
  <c r="QYJ10" i="15" l="1"/>
  <c r="QYK10" i="15" s="1"/>
  <c r="QSX5" i="15"/>
  <c r="QYL10" i="15" l="1"/>
  <c r="QSY5" i="15"/>
  <c r="QYM10" i="15" l="1"/>
  <c r="QSZ5" i="15"/>
  <c r="QTA5" i="15" s="1"/>
  <c r="QYN10" i="15" l="1"/>
  <c r="QYO10" i="15" s="1"/>
  <c r="QTB5" i="15"/>
  <c r="QTC5" i="15" s="1"/>
  <c r="QYP10" i="15" l="1"/>
  <c r="QYQ10" i="15" s="1"/>
  <c r="QTD5" i="15"/>
  <c r="QYR10" i="15" l="1"/>
  <c r="QYS10" i="15" s="1"/>
  <c r="QTE5" i="15"/>
  <c r="QYT10" i="15" l="1"/>
  <c r="QYU10" i="15" s="1"/>
  <c r="QYV10" i="15" s="1"/>
  <c r="QTF5" i="15"/>
  <c r="QYW10" i="15" l="1"/>
  <c r="QTG5" i="15"/>
  <c r="QTH5" i="15" s="1"/>
  <c r="QYX10" i="15" l="1"/>
  <c r="QTI5" i="15"/>
  <c r="QYY10" i="15" l="1"/>
  <c r="QTJ5" i="15"/>
  <c r="QTK5" i="15" s="1"/>
  <c r="QYZ10" i="15" l="1"/>
  <c r="QTL5" i="15"/>
  <c r="QTM5" i="15" s="1"/>
  <c r="QTN5" i="15" s="1"/>
  <c r="QZA10" i="15" l="1"/>
  <c r="QZB10" i="15" s="1"/>
  <c r="QTO5" i="15"/>
  <c r="QZC10" i="15" l="1"/>
  <c r="QZD10" i="15" s="1"/>
  <c r="QTP5" i="15"/>
  <c r="QTQ5" i="15" s="1"/>
  <c r="QZE10" i="15" l="1"/>
  <c r="QTR5" i="15"/>
  <c r="QTS5" i="15" s="1"/>
  <c r="QZF10" i="15" l="1"/>
  <c r="QTT5" i="15"/>
  <c r="QTU5" i="15" s="1"/>
  <c r="QZG10" i="15" l="1"/>
  <c r="QTV5" i="15"/>
  <c r="QTW5" i="15" s="1"/>
  <c r="QZH10" i="15" l="1"/>
  <c r="QTX5" i="15"/>
  <c r="QZI10" i="15" l="1"/>
  <c r="QTY5" i="15"/>
  <c r="QZJ10" i="15" l="1"/>
  <c r="QZK10" i="15" s="1"/>
  <c r="QTZ5" i="15"/>
  <c r="QZL10" i="15" l="1"/>
  <c r="QZM10" i="15" s="1"/>
  <c r="QUA5" i="15"/>
  <c r="QZN10" i="15" l="1"/>
  <c r="QZO10" i="15" s="1"/>
  <c r="QZP10" i="15" s="1"/>
  <c r="QUB5" i="15"/>
  <c r="QZQ10" i="15" l="1"/>
  <c r="QZR10" i="15" s="1"/>
  <c r="QZS10" i="15" s="1"/>
  <c r="QUC5" i="15"/>
  <c r="QZT10" i="15" l="1"/>
  <c r="QZU10" i="15" s="1"/>
  <c r="QUD5" i="15"/>
  <c r="QZV10" i="15" l="1"/>
  <c r="QUE5" i="15"/>
  <c r="QUF5" i="15" s="1"/>
  <c r="QZW10" i="15" l="1"/>
  <c r="QUG5" i="15"/>
  <c r="QUH5" i="15" s="1"/>
  <c r="QZX10" i="15" l="1"/>
  <c r="QUI5" i="15"/>
  <c r="QUJ5" i="15" s="1"/>
  <c r="QZY10" i="15" l="1"/>
  <c r="QUK5" i="15"/>
  <c r="QZZ10" i="15" l="1"/>
  <c r="QUL5" i="15"/>
  <c r="QUM5" i="15" s="1"/>
  <c r="RAA10" i="15" l="1"/>
  <c r="RAB10" i="15" s="1"/>
  <c r="QUN5" i="15"/>
  <c r="RAC10" i="15" l="1"/>
  <c r="QUO5" i="15"/>
  <c r="RAD10" i="15" l="1"/>
  <c r="RAE10" i="15" s="1"/>
  <c r="QUP5" i="15"/>
  <c r="QUQ5" i="15" s="1"/>
  <c r="QUR5" i="15" s="1"/>
  <c r="RAF10" i="15" l="1"/>
  <c r="QUS5" i="15"/>
  <c r="RAG10" i="15" l="1"/>
  <c r="RAH10" i="15" s="1"/>
  <c r="RAI10" i="15" s="1"/>
  <c r="QUT5" i="15"/>
  <c r="QUU5" i="15" s="1"/>
  <c r="RAJ10" i="15" l="1"/>
  <c r="QUV5" i="15"/>
  <c r="QUW5" i="15" s="1"/>
  <c r="RAK10" i="15" l="1"/>
  <c r="QUX5" i="15"/>
  <c r="QUY5" i="15" s="1"/>
  <c r="QUZ5" i="15" s="1"/>
  <c r="QVA5" i="15" s="1"/>
  <c r="RAL10" i="15" l="1"/>
  <c r="QVB5" i="15"/>
  <c r="RAM10" i="15" l="1"/>
  <c r="QVC5" i="15"/>
  <c r="RAN10" i="15" l="1"/>
  <c r="RAO10" i="15" s="1"/>
  <c r="QVD5" i="15"/>
  <c r="RAP10" i="15" l="1"/>
  <c r="RAQ10" i="15" s="1"/>
  <c r="QVE5" i="15"/>
  <c r="RAR10" i="15" l="1"/>
  <c r="RAS10" i="15" s="1"/>
  <c r="RAT10" i="15" s="1"/>
  <c r="RAU10" i="15" s="1"/>
  <c r="QVF5" i="15"/>
  <c r="RAV10" i="15" l="1"/>
  <c r="QVG5" i="15"/>
  <c r="RAW10" i="15" l="1"/>
  <c r="QVH5" i="15"/>
  <c r="RAX10" i="15" l="1"/>
  <c r="QVI5" i="15"/>
  <c r="RAY10" i="15" l="1"/>
  <c r="QVJ5" i="15"/>
  <c r="RAZ10" i="15" l="1"/>
  <c r="QVK5" i="15"/>
  <c r="RBA10" i="15" l="1"/>
  <c r="QVL5" i="15"/>
  <c r="RBB10" i="15" l="1"/>
  <c r="RBC10" i="15" s="1"/>
  <c r="RBD10" i="15" s="1"/>
  <c r="QVM5" i="15"/>
  <c r="QVN5" i="15" s="1"/>
  <c r="RBE10" i="15" l="1"/>
  <c r="QVO5" i="15"/>
  <c r="QVP5" i="15" s="1"/>
  <c r="RBF10" i="15" l="1"/>
  <c r="QVQ5" i="15"/>
  <c r="RBG10" i="15" l="1"/>
  <c r="RBH10" i="15" s="1"/>
  <c r="QVR5" i="15"/>
  <c r="RBI10" i="15" l="1"/>
  <c r="RBJ10" i="15" s="1"/>
  <c r="QVS5" i="15"/>
  <c r="RBK10" i="15" l="1"/>
  <c r="RBL10" i="15" s="1"/>
  <c r="QVT5" i="15"/>
  <c r="QVU5" i="15" s="1"/>
  <c r="RBM10" i="15" l="1"/>
  <c r="QVV5" i="15"/>
  <c r="QVW5" i="15" s="1"/>
  <c r="QVX5" i="15" s="1"/>
  <c r="RBN10" i="15" l="1"/>
  <c r="RBO10" i="15" s="1"/>
  <c r="QVY5" i="15"/>
  <c r="RBP10" i="15" l="1"/>
  <c r="RBQ10" i="15" s="1"/>
  <c r="QVZ5" i="15"/>
  <c r="RBR10" i="15" l="1"/>
  <c r="RBS10" i="15" s="1"/>
  <c r="QWA5" i="15"/>
  <c r="QWB5" i="15" s="1"/>
  <c r="RBT10" i="15" l="1"/>
  <c r="QWC5" i="15"/>
  <c r="RBU10" i="15" l="1"/>
  <c r="RBV10" i="15" s="1"/>
  <c r="QWD5" i="15"/>
  <c r="RBW10" i="15" l="1"/>
  <c r="QWE5" i="15"/>
  <c r="QWF5" i="15" s="1"/>
  <c r="RBX10" i="15" l="1"/>
  <c r="QWG5" i="15"/>
  <c r="RBY10" i="15" l="1"/>
  <c r="RBZ10" i="15" s="1"/>
  <c r="QWH5" i="15"/>
  <c r="RCA10" i="15" l="1"/>
  <c r="QWI5" i="15"/>
  <c r="RCB10" i="15" l="1"/>
  <c r="RCC10" i="15" s="1"/>
  <c r="QWJ5" i="15"/>
  <c r="RCD10" i="15" l="1"/>
  <c r="RCE10" i="15" s="1"/>
  <c r="QWK5" i="15"/>
  <c r="RCF10" i="15" l="1"/>
  <c r="QWL5" i="15"/>
  <c r="QWM5" i="15" s="1"/>
  <c r="RCG10" i="15" l="1"/>
  <c r="QWN5" i="15"/>
  <c r="RCH10" i="15" l="1"/>
  <c r="RCI10" i="15" s="1"/>
  <c r="QWO5" i="15"/>
  <c r="QWP5" i="15" s="1"/>
  <c r="RCJ10" i="15" l="1"/>
  <c r="QWQ5" i="15"/>
  <c r="QWR5" i="15" s="1"/>
  <c r="RCK10" i="15" l="1"/>
  <c r="QWS5" i="15"/>
  <c r="QWT5" i="15" s="1"/>
  <c r="RCL10" i="15" l="1"/>
  <c r="RCM10" i="15" s="1"/>
  <c r="QWU5" i="15"/>
  <c r="QWV5" i="15" s="1"/>
  <c r="RCN10" i="15" l="1"/>
  <c r="QWW5" i="15"/>
  <c r="RCO10" i="15" l="1"/>
  <c r="QWX5" i="15"/>
  <c r="RCP10" i="15" l="1"/>
  <c r="QWY5" i="15"/>
  <c r="RCQ10" i="15" l="1"/>
  <c r="RCR10" i="15" s="1"/>
  <c r="QWZ5" i="15"/>
  <c r="RCS10" i="15" l="1"/>
  <c r="RCT10" i="15" s="1"/>
  <c r="QXA5" i="15"/>
  <c r="QXB5" i="15" s="1"/>
  <c r="RCU10" i="15" l="1"/>
  <c r="RCV10" i="15" s="1"/>
  <c r="QXC5" i="15"/>
  <c r="QXD5" i="15" s="1"/>
  <c r="RCW10" i="15" l="1"/>
  <c r="RCX10" i="15" s="1"/>
  <c r="QXE5" i="15"/>
  <c r="QXF5" i="15" s="1"/>
  <c r="RCY10" i="15" l="1"/>
  <c r="RCZ10" i="15" s="1"/>
  <c r="QXG5" i="15"/>
  <c r="RDA10" i="15" l="1"/>
  <c r="RDB10" i="15" s="1"/>
  <c r="QXH5" i="15"/>
  <c r="QXI5" i="15" s="1"/>
  <c r="RDC10" i="15" l="1"/>
  <c r="RDD10" i="15" s="1"/>
  <c r="QXJ5" i="15"/>
  <c r="QXK5" i="15" s="1"/>
  <c r="QXL5" i="15" s="1"/>
  <c r="RDE10" i="15" l="1"/>
  <c r="RDF10" i="15" s="1"/>
  <c r="QXM5" i="15"/>
  <c r="RDG10" i="15" l="1"/>
  <c r="RDH10" i="15" s="1"/>
  <c r="RDI10" i="15" s="1"/>
  <c r="QXN5" i="15"/>
  <c r="RDJ10" i="15" l="1"/>
  <c r="QXO5" i="15"/>
  <c r="RDK10" i="15" l="1"/>
  <c r="QXP5" i="15"/>
  <c r="RDL10" i="15" l="1"/>
  <c r="RDM10" i="15" s="1"/>
  <c r="QXQ5" i="15"/>
  <c r="RDN10" i="15" l="1"/>
  <c r="RDO10" i="15" s="1"/>
  <c r="RDP10" i="15" s="1"/>
  <c r="QXR5" i="15"/>
  <c r="RDQ10" i="15" l="1"/>
  <c r="RDR10" i="15" s="1"/>
  <c r="QXS5" i="15"/>
  <c r="QXT5" i="15" s="1"/>
  <c r="QXU5" i="15" s="1"/>
  <c r="QXV5" i="15" s="1"/>
  <c r="RDS10" i="15" l="1"/>
  <c r="QXW5" i="15"/>
  <c r="RDT10" i="15" l="1"/>
  <c r="RDU10" i="15" s="1"/>
  <c r="QXX5" i="15"/>
  <c r="QXY5" i="15" s="1"/>
  <c r="QXZ5" i="15" s="1"/>
  <c r="RDV10" i="15" l="1"/>
  <c r="RDW10" i="15" s="1"/>
  <c r="QYA5" i="15"/>
  <c r="QYB5" i="15" s="1"/>
  <c r="RDX10" i="15" l="1"/>
  <c r="QYC5" i="15"/>
  <c r="QYD5" i="15" s="1"/>
  <c r="RDY10" i="15" l="1"/>
  <c r="QYE5" i="15"/>
  <c r="RDZ10" i="15" l="1"/>
  <c r="REA10" i="15" s="1"/>
  <c r="QYF5" i="15"/>
  <c r="QYG5" i="15" s="1"/>
  <c r="REB10" i="15" l="1"/>
  <c r="REC10" i="15" s="1"/>
  <c r="QYH5" i="15"/>
  <c r="RED10" i="15" l="1"/>
  <c r="REE10" i="15" s="1"/>
  <c r="QYI5" i="15"/>
  <c r="QYJ5" i="15" s="1"/>
  <c r="REF10" i="15" l="1"/>
  <c r="REG10" i="15" s="1"/>
  <c r="QYK5" i="15"/>
  <c r="REH10" i="15" l="1"/>
  <c r="REI10" i="15" s="1"/>
  <c r="QYL5" i="15"/>
  <c r="REJ10" i="15" l="1"/>
  <c r="QYM5" i="15"/>
  <c r="REK10" i="15" l="1"/>
  <c r="REL10" i="15" s="1"/>
  <c r="QYN5" i="15"/>
  <c r="REM10" i="15" l="1"/>
  <c r="REN10" i="15" s="1"/>
  <c r="QYO5" i="15"/>
  <c r="REO10" i="15" l="1"/>
  <c r="QYP5" i="15"/>
  <c r="REP10" i="15" l="1"/>
  <c r="QYQ5" i="15"/>
  <c r="QYR5" i="15" s="1"/>
  <c r="REQ10" i="15" l="1"/>
  <c r="RER10" i="15" s="1"/>
  <c r="QYS5" i="15"/>
  <c r="QYT5" i="15" s="1"/>
  <c r="QYU5" i="15" s="1"/>
  <c r="RES10" i="15" l="1"/>
  <c r="QYV5" i="15"/>
  <c r="QYW5" i="15" s="1"/>
  <c r="QYX5" i="15" s="1"/>
  <c r="RET10" i="15" l="1"/>
  <c r="QYY5" i="15"/>
  <c r="REU10" i="15" l="1"/>
  <c r="QYZ5" i="15"/>
  <c r="QZA5" i="15" s="1"/>
  <c r="REV10" i="15" l="1"/>
  <c r="REW10" i="15" s="1"/>
  <c r="QZB5" i="15"/>
  <c r="REX10" i="15" l="1"/>
  <c r="QZC5" i="15"/>
  <c r="REY10" i="15" l="1"/>
  <c r="QZD5" i="15"/>
  <c r="REZ10" i="15" l="1"/>
  <c r="RFA10" i="15" s="1"/>
  <c r="QZE5" i="15"/>
  <c r="QZF5" i="15" s="1"/>
  <c r="RFB10" i="15" l="1"/>
  <c r="QZG5" i="15"/>
  <c r="RFC10" i="15" l="1"/>
  <c r="QZH5" i="15"/>
  <c r="RFD10" i="15" l="1"/>
  <c r="QZI5" i="15"/>
  <c r="RFE10" i="15" l="1"/>
  <c r="QZJ5" i="15"/>
  <c r="RFF10" i="15" l="1"/>
  <c r="QZK5" i="15"/>
  <c r="QZL5" i="15" s="1"/>
  <c r="QZM5" i="15" s="1"/>
  <c r="QZN5" i="15" s="1"/>
  <c r="RFG10" i="15" l="1"/>
  <c r="QZO5" i="15"/>
  <c r="RFH10" i="15" l="1"/>
  <c r="RFI10" i="15" s="1"/>
  <c r="QZP5" i="15"/>
  <c r="RFJ10" i="15" l="1"/>
  <c r="RFK10" i="15" s="1"/>
  <c r="QZQ5" i="15"/>
  <c r="RFL10" i="15" l="1"/>
  <c r="QZR5" i="15"/>
  <c r="RFM10" i="15" l="1"/>
  <c r="RFN10" i="15" s="1"/>
  <c r="QZS5" i="15"/>
  <c r="RFO10" i="15" l="1"/>
  <c r="RFP10" i="15" s="1"/>
  <c r="QZT5" i="15"/>
  <c r="RFQ10" i="15" l="1"/>
  <c r="QZU5" i="15"/>
  <c r="RFR10" i="15" l="1"/>
  <c r="QZV5" i="15"/>
  <c r="QZW5" i="15" s="1"/>
  <c r="RFS10" i="15" l="1"/>
  <c r="RFT10" i="15" s="1"/>
  <c r="RFU10" i="15" s="1"/>
  <c r="QZX5" i="15"/>
  <c r="QZY5" i="15" s="1"/>
  <c r="QZZ5" i="15" s="1"/>
  <c r="RFV10" i="15" l="1"/>
  <c r="RAA5" i="15"/>
  <c r="RAB5" i="15" s="1"/>
  <c r="RFW10" i="15" l="1"/>
  <c r="RAC5" i="15"/>
  <c r="RFX10" i="15" l="1"/>
  <c r="RAD5" i="15"/>
  <c r="RFY10" i="15" l="1"/>
  <c r="RAE5" i="15"/>
  <c r="RAF5" i="15" s="1"/>
  <c r="RFZ10" i="15" l="1"/>
  <c r="RAG5" i="15"/>
  <c r="RAH5" i="15" s="1"/>
  <c r="RGA10" i="15" l="1"/>
  <c r="RGB10" i="15" s="1"/>
  <c r="RAI5" i="15"/>
  <c r="RGC10" i="15" l="1"/>
  <c r="RAJ5" i="15"/>
  <c r="RAK5" i="15" s="1"/>
  <c r="RGD10" i="15" l="1"/>
  <c r="RAL5" i="15"/>
  <c r="RGE10" i="15" l="1"/>
  <c r="RAM5" i="15"/>
  <c r="RAN5" i="15" s="1"/>
  <c r="RGF10" i="15" l="1"/>
  <c r="RGG10" i="15" s="1"/>
  <c r="RAO5" i="15"/>
  <c r="RGH10" i="15" l="1"/>
  <c r="RAP5" i="15"/>
  <c r="RAQ5" i="15" s="1"/>
  <c r="RGI10" i="15" l="1"/>
  <c r="RAR5" i="15"/>
  <c r="RGJ10" i="15" l="1"/>
  <c r="RAS5" i="15"/>
  <c r="RGK10" i="15" l="1"/>
  <c r="RAT5" i="15"/>
  <c r="RGL10" i="15" l="1"/>
  <c r="RGM10" i="15" s="1"/>
  <c r="RAU5" i="15"/>
  <c r="RAV5" i="15" s="1"/>
  <c r="RGN10" i="15" l="1"/>
  <c r="RAW5" i="15"/>
  <c r="RAX5" i="15" s="1"/>
  <c r="RGO10" i="15" l="1"/>
  <c r="RGP10" i="15" s="1"/>
  <c r="RAY5" i="15"/>
  <c r="RGQ10" i="15" l="1"/>
  <c r="RAZ5" i="15"/>
  <c r="RGR10" i="15" l="1"/>
  <c r="RBA5" i="15"/>
  <c r="RGS10" i="15" l="1"/>
  <c r="RBB5" i="15"/>
  <c r="RBC5" i="15" s="1"/>
  <c r="RBD5" i="15" s="1"/>
  <c r="RGT10" i="15" l="1"/>
  <c r="RGU10" i="15" s="1"/>
  <c r="RBE5" i="15"/>
  <c r="RGV10" i="15" l="1"/>
  <c r="RBF5" i="15"/>
  <c r="RBG5" i="15" s="1"/>
  <c r="RGW10" i="15" l="1"/>
  <c r="RBH5" i="15"/>
  <c r="RBI5" i="15" s="1"/>
  <c r="RGX10" i="15" l="1"/>
  <c r="RBJ5" i="15"/>
  <c r="RGY10" i="15" l="1"/>
  <c r="RGZ10" i="15" s="1"/>
  <c r="RBK5" i="15"/>
  <c r="RHA10" i="15" l="1"/>
  <c r="RBL5" i="15"/>
  <c r="RBM5" i="15" s="1"/>
  <c r="RHB10" i="15" l="1"/>
  <c r="RBN5" i="15"/>
  <c r="RBO5" i="15" s="1"/>
  <c r="RHC10" i="15" l="1"/>
  <c r="RHD10" i="15" s="1"/>
  <c r="RBP5" i="15"/>
  <c r="RHE10" i="15" l="1"/>
  <c r="RHF10" i="15" s="1"/>
  <c r="RBQ5" i="15"/>
  <c r="RBR5" i="15" s="1"/>
  <c r="RHG10" i="15" l="1"/>
  <c r="RHH10" i="15" s="1"/>
  <c r="RBS5" i="15"/>
  <c r="RHI10" i="15" l="1"/>
  <c r="RBT5" i="15"/>
  <c r="RHJ10" i="15" l="1"/>
  <c r="RHK10" i="15" s="1"/>
  <c r="RBU5" i="15"/>
  <c r="RHL10" i="15" l="1"/>
  <c r="RHM10" i="15" s="1"/>
  <c r="RBV5" i="15"/>
  <c r="RHN10" i="15" l="1"/>
  <c r="RHO10" i="15" s="1"/>
  <c r="RBW5" i="15"/>
  <c r="RBX5" i="15" s="1"/>
  <c r="RHP10" i="15" l="1"/>
  <c r="RHQ10" i="15" s="1"/>
  <c r="RBY5" i="15"/>
  <c r="RHR10" i="15" l="1"/>
  <c r="RHS10" i="15" s="1"/>
  <c r="RBZ5" i="15"/>
  <c r="RHT10" i="15" l="1"/>
  <c r="RCA5" i="15"/>
  <c r="RHU10" i="15" l="1"/>
  <c r="RCB5" i="15"/>
  <c r="RCC5" i="15" s="1"/>
  <c r="RHV10" i="15" l="1"/>
  <c r="RHW10" i="15" s="1"/>
  <c r="RCD5" i="15"/>
  <c r="RCE5" i="15" s="1"/>
  <c r="RCF5" i="15" s="1"/>
  <c r="RHX10" i="15" l="1"/>
  <c r="RHY10" i="15" s="1"/>
  <c r="RCG5" i="15"/>
  <c r="RCH5" i="15" s="1"/>
  <c r="RHZ10" i="15" l="1"/>
  <c r="RCI5" i="15"/>
  <c r="RCJ5" i="15" s="1"/>
  <c r="RIA10" i="15" l="1"/>
  <c r="RCK5" i="15"/>
  <c r="RCL5" i="15" s="1"/>
  <c r="RIB10" i="15" l="1"/>
  <c r="RCM5" i="15"/>
  <c r="RIC10" i="15" l="1"/>
  <c r="RID10" i="15" s="1"/>
  <c r="RCN5" i="15"/>
  <c r="RCO5" i="15" s="1"/>
  <c r="RIE10" i="15" l="1"/>
  <c r="RCP5" i="15"/>
  <c r="RCQ5" i="15" s="1"/>
  <c r="RIF10" i="15" l="1"/>
  <c r="RCR5" i="15"/>
  <c r="RCS5" i="15" s="1"/>
  <c r="RIG10" i="15" l="1"/>
  <c r="RCT5" i="15"/>
  <c r="RCU5" i="15" s="1"/>
  <c r="RIH10" i="15" l="1"/>
  <c r="RCV5" i="15"/>
  <c r="RII10" i="15" l="1"/>
  <c r="RCW5" i="15"/>
  <c r="RIJ10" i="15" l="1"/>
  <c r="RIK10" i="15" s="1"/>
  <c r="RCX5" i="15"/>
  <c r="RIL10" i="15" l="1"/>
  <c r="RCY5" i="15"/>
  <c r="RCZ5" i="15" s="1"/>
  <c r="RIM10" i="15" l="1"/>
  <c r="RDA5" i="15"/>
  <c r="RDB5" i="15" s="1"/>
  <c r="RIN10" i="15" l="1"/>
  <c r="RDC5" i="15"/>
  <c r="RDD5" i="15" s="1"/>
  <c r="RDE5" i="15" s="1"/>
  <c r="RIO10" i="15" l="1"/>
  <c r="RIP10" i="15" s="1"/>
  <c r="RDF5" i="15"/>
  <c r="RIQ10" i="15" l="1"/>
  <c r="RDG5" i="15"/>
  <c r="RIR10" i="15" l="1"/>
  <c r="RIS10" i="15" s="1"/>
  <c r="RDH5" i="15"/>
  <c r="RIT10" i="15" l="1"/>
  <c r="RIU10" i="15" s="1"/>
  <c r="RDI5" i="15"/>
  <c r="RDJ5" i="15" s="1"/>
  <c r="RIV10" i="15" l="1"/>
  <c r="RDK5" i="15"/>
  <c r="RDL5" i="15" s="1"/>
  <c r="RIW10" i="15" l="1"/>
  <c r="RIX10" i="15" s="1"/>
  <c r="RIY10" i="15" s="1"/>
  <c r="RDM5" i="15"/>
  <c r="RDN5" i="15" s="1"/>
  <c r="RIZ10" i="15" l="1"/>
  <c r="RDO5" i="15"/>
  <c r="RDP5" i="15" s="1"/>
  <c r="RJA10" i="15" l="1"/>
  <c r="RDQ5" i="15"/>
  <c r="RJB10" i="15" l="1"/>
  <c r="RJC10" i="15" s="1"/>
  <c r="RDR5" i="15"/>
  <c r="RJD10" i="15" l="1"/>
  <c r="RDS5" i="15"/>
  <c r="RDT5" i="15" s="1"/>
  <c r="RDU5" i="15" s="1"/>
  <c r="RJE10" i="15" l="1"/>
  <c r="RDV5" i="15"/>
  <c r="RJF10" i="15" l="1"/>
  <c r="RDW5" i="15"/>
  <c r="RJG10" i="15" l="1"/>
  <c r="RJH10" i="15" s="1"/>
  <c r="RDX5" i="15"/>
  <c r="RJI10" i="15" l="1"/>
  <c r="RDY5" i="15"/>
  <c r="RJJ10" i="15" l="1"/>
  <c r="RDZ5" i="15"/>
  <c r="REA5" i="15" s="1"/>
  <c r="RJK10" i="15" l="1"/>
  <c r="REB5" i="15"/>
  <c r="RJL10" i="15" l="1"/>
  <c r="RJM10" i="15" s="1"/>
  <c r="REC5" i="15"/>
  <c r="RJN10" i="15" l="1"/>
  <c r="RED5" i="15"/>
  <c r="RJO10" i="15" l="1"/>
  <c r="REE5" i="15"/>
  <c r="REF5" i="15" s="1"/>
  <c r="RJP10" i="15" l="1"/>
  <c r="REG5" i="15"/>
  <c r="RJQ10" i="15" l="1"/>
  <c r="REH5" i="15"/>
  <c r="RJR10" i="15" l="1"/>
  <c r="REI5" i="15"/>
  <c r="REJ5" i="15" s="1"/>
  <c r="RJS10" i="15" l="1"/>
  <c r="REK5" i="15"/>
  <c r="REL5" i="15" s="1"/>
  <c r="REM5" i="15" s="1"/>
  <c r="REN5" i="15" s="1"/>
  <c r="RJT10" i="15" l="1"/>
  <c r="REO5" i="15"/>
  <c r="RJU10" i="15" l="1"/>
  <c r="REP5" i="15"/>
  <c r="RJV10" i="15" l="1"/>
  <c r="RJW10" i="15" s="1"/>
  <c r="REQ5" i="15"/>
  <c r="RER5" i="15" s="1"/>
  <c r="RJX10" i="15" l="1"/>
  <c r="RJY10" i="15" s="1"/>
  <c r="RJZ10" i="15" s="1"/>
  <c r="RKA10" i="15" s="1"/>
  <c r="RES5" i="15"/>
  <c r="RKB10" i="15" l="1"/>
  <c r="RET5" i="15"/>
  <c r="RKC10" i="15" l="1"/>
  <c r="REU5" i="15"/>
  <c r="REV5" i="15" s="1"/>
  <c r="RKD10" i="15" l="1"/>
  <c r="REW5" i="15"/>
  <c r="REX5" i="15" s="1"/>
  <c r="RKE10" i="15" l="1"/>
  <c r="REY5" i="15"/>
  <c r="REZ5" i="15" s="1"/>
  <c r="RKF10" i="15" l="1"/>
  <c r="RKG10" i="15" s="1"/>
  <c r="RFA5" i="15"/>
  <c r="RKH10" i="15" l="1"/>
  <c r="RKI10" i="15" s="1"/>
  <c r="RKJ10" i="15" s="1"/>
  <c r="RFB5" i="15"/>
  <c r="RKK10" i="15" l="1"/>
  <c r="RKL10" i="15" s="1"/>
  <c r="RFC5" i="15"/>
  <c r="RKM10" i="15" l="1"/>
  <c r="RFD5" i="15"/>
  <c r="RFE5" i="15" s="1"/>
  <c r="RKN10" i="15" l="1"/>
  <c r="RFF5" i="15"/>
  <c r="RFG5" i="15" s="1"/>
  <c r="RKO10" i="15" l="1"/>
  <c r="RFH5" i="15"/>
  <c r="RKP10" i="15" l="1"/>
  <c r="RFI5" i="15"/>
  <c r="RKQ10" i="15" l="1"/>
  <c r="RFJ5" i="15"/>
  <c r="RKR10" i="15" l="1"/>
  <c r="RFK5" i="15"/>
  <c r="RKS10" i="15" l="1"/>
  <c r="RKT10" i="15" s="1"/>
  <c r="RFL5" i="15"/>
  <c r="RKU10" i="15" l="1"/>
  <c r="RFM5" i="15"/>
  <c r="RKV10" i="15" l="1"/>
  <c r="RKW10" i="15" s="1"/>
  <c r="RFN5" i="15"/>
  <c r="RFO5" i="15" s="1"/>
  <c r="RKX10" i="15" l="1"/>
  <c r="RKY10" i="15" s="1"/>
  <c r="RFP5" i="15"/>
  <c r="RKZ10" i="15" l="1"/>
  <c r="RFQ5" i="15"/>
  <c r="RFR5" i="15" s="1"/>
  <c r="RLA10" i="15" l="1"/>
  <c r="RLB10" i="15" s="1"/>
  <c r="RLC10" i="15" s="1"/>
  <c r="RFS5" i="15"/>
  <c r="RFT5" i="15" s="1"/>
  <c r="RLD10" i="15" l="1"/>
  <c r="RFU5" i="15"/>
  <c r="RLE10" i="15" l="1"/>
  <c r="RFV5" i="15"/>
  <c r="RLF10" i="15" l="1"/>
  <c r="RLG10" i="15" s="1"/>
  <c r="RFW5" i="15"/>
  <c r="RFX5" i="15" s="1"/>
  <c r="RLH10" i="15" l="1"/>
  <c r="RLI10" i="15" s="1"/>
  <c r="RFY5" i="15"/>
  <c r="RFZ5" i="15" s="1"/>
  <c r="RLJ10" i="15" l="1"/>
  <c r="RGA5" i="15"/>
  <c r="RLK10" i="15" l="1"/>
  <c r="RGB5" i="15"/>
  <c r="RGC5" i="15" s="1"/>
  <c r="RLL10" i="15" l="1"/>
  <c r="RGD5" i="15"/>
  <c r="RGE5" i="15" s="1"/>
  <c r="RLM10" i="15" l="1"/>
  <c r="RGF5" i="15"/>
  <c r="RLN10" i="15" l="1"/>
  <c r="RLO10" i="15" s="1"/>
  <c r="RLP10" i="15" s="1"/>
  <c r="RGG5" i="15"/>
  <c r="RGH5" i="15" s="1"/>
  <c r="RLQ10" i="15" l="1"/>
  <c r="RGI5" i="15"/>
  <c r="RGJ5" i="15" s="1"/>
  <c r="RLR10" i="15" l="1"/>
  <c r="RGK5" i="15"/>
  <c r="RLS10" i="15" l="1"/>
  <c r="RGL5" i="15"/>
  <c r="RGM5" i="15" s="1"/>
  <c r="RLT10" i="15" l="1"/>
  <c r="RGN5" i="15"/>
  <c r="RGO5" i="15" s="1"/>
  <c r="RLU10" i="15" l="1"/>
  <c r="RGP5" i="15"/>
  <c r="RLV10" i="15" l="1"/>
  <c r="RLW10" i="15" s="1"/>
  <c r="RGQ5" i="15"/>
  <c r="RLX10" i="15" l="1"/>
  <c r="RLY10" i="15" s="1"/>
  <c r="RGR5" i="15"/>
  <c r="RLZ10" i="15" l="1"/>
  <c r="RMA10" i="15" s="1"/>
  <c r="RGS5" i="15"/>
  <c r="RGT5" i="15" s="1"/>
  <c r="RMB10" i="15" l="1"/>
  <c r="RGU5" i="15"/>
  <c r="RGV5" i="15" s="1"/>
  <c r="RMC10" i="15" l="1"/>
  <c r="RGW5" i="15"/>
  <c r="RGX5" i="15" s="1"/>
  <c r="RMD10" i="15" l="1"/>
  <c r="RGY5" i="15"/>
  <c r="RGZ5" i="15" s="1"/>
  <c r="RHA5" i="15" s="1"/>
  <c r="RME10" i="15" l="1"/>
  <c r="RMF10" i="15" s="1"/>
  <c r="RHB5" i="15"/>
  <c r="RHC5" i="15" s="1"/>
  <c r="RHD5" i="15" s="1"/>
  <c r="RMG10" i="15" l="1"/>
  <c r="RMH10" i="15" s="1"/>
  <c r="RHE5" i="15"/>
  <c r="RHF5" i="15" s="1"/>
  <c r="RMI10" i="15" l="1"/>
  <c r="RMJ10" i="15" s="1"/>
  <c r="RMK10" i="15" s="1"/>
  <c r="RHG5" i="15"/>
  <c r="RHH5" i="15" s="1"/>
  <c r="RML10" i="15" l="1"/>
  <c r="RHI5" i="15"/>
  <c r="RMM10" i="15" l="1"/>
  <c r="RHJ5" i="15"/>
  <c r="RMN10" i="15" l="1"/>
  <c r="RHK5" i="15"/>
  <c r="RMO10" i="15" l="1"/>
  <c r="RHL5" i="15"/>
  <c r="RMP10" i="15" l="1"/>
  <c r="RMQ10" i="15" s="1"/>
  <c r="RHM5" i="15"/>
  <c r="RHN5" i="15" s="1"/>
  <c r="RMR10" i="15" l="1"/>
  <c r="RMS10" i="15" s="1"/>
  <c r="RHO5" i="15"/>
  <c r="RHP5" i="15" s="1"/>
  <c r="RMT10" i="15" l="1"/>
  <c r="RMU10" i="15" s="1"/>
  <c r="RHQ5" i="15"/>
  <c r="RHR5" i="15" s="1"/>
  <c r="RMV10" i="15" l="1"/>
  <c r="RMW10" i="15" s="1"/>
  <c r="RHS5" i="15"/>
  <c r="RHT5" i="15" s="1"/>
  <c r="RHU5" i="15" s="1"/>
  <c r="RMX10" i="15" l="1"/>
  <c r="RHV5" i="15"/>
  <c r="RMY10" i="15" l="1"/>
  <c r="RMZ10" i="15" s="1"/>
  <c r="RHW5" i="15"/>
  <c r="RHX5" i="15" s="1"/>
  <c r="RNA10" i="15" l="1"/>
  <c r="RHY5" i="15"/>
  <c r="RHZ5" i="15" s="1"/>
  <c r="RNB10" i="15" l="1"/>
  <c r="RIA5" i="15"/>
  <c r="RIB5" i="15" s="1"/>
  <c r="RNC10" i="15" l="1"/>
  <c r="RND10" i="15" s="1"/>
  <c r="RIC5" i="15"/>
  <c r="RID5" i="15" s="1"/>
  <c r="RIE5" i="15" l="1"/>
  <c r="RIF5" i="15" s="1"/>
  <c r="RIG5" i="15" s="1"/>
  <c r="RNE10" i="15"/>
  <c r="RIH5" i="15" l="1"/>
  <c r="RII5" i="15" s="1"/>
  <c r="RIJ5" i="15" s="1"/>
  <c r="RNF10" i="15"/>
  <c r="RNG10" i="15" s="1"/>
  <c r="RIK5" i="15" l="1"/>
  <c r="RNH10" i="15"/>
  <c r="RIL5" i="15"/>
  <c r="RNI10" i="15" l="1"/>
  <c r="RIM5" i="15"/>
  <c r="RIN5" i="15" s="1"/>
  <c r="RNJ10" i="15" l="1"/>
  <c r="RNK10" i="15" s="1"/>
  <c r="RIO5" i="15"/>
  <c r="RIP5" i="15" s="1"/>
  <c r="RIQ5" i="15" s="1"/>
  <c r="RNL10" i="15" l="1"/>
  <c r="RIR5" i="15"/>
  <c r="RIS5" i="15" s="1"/>
  <c r="RNM10" i="15" l="1"/>
  <c r="RNN10" i="15"/>
  <c r="RIT5" i="15"/>
  <c r="RIU5" i="15" s="1"/>
  <c r="RNO10" i="15" l="1"/>
  <c r="RNP10" i="15" s="1"/>
  <c r="RIV5" i="15"/>
  <c r="RNQ10" i="15" l="1"/>
  <c r="RNR10" i="15" s="1"/>
  <c r="RNS10" i="15" s="1"/>
  <c r="RIW5" i="15"/>
  <c r="RIX5" i="15" s="1"/>
  <c r="RNT10" i="15" l="1"/>
  <c r="RIY5" i="15"/>
  <c r="RNU10" i="15" l="1"/>
  <c r="RIZ5" i="15"/>
  <c r="RJA5" i="15" s="1"/>
  <c r="RNV10" i="15" l="1"/>
  <c r="RJB5" i="15"/>
  <c r="RJC5" i="15" s="1"/>
  <c r="RNW10" i="15" l="1"/>
  <c r="RJD5" i="15"/>
  <c r="RJE5" i="15" s="1"/>
  <c r="RNX10" i="15" l="1"/>
  <c r="RJF5" i="15"/>
  <c r="RNY10" i="15" l="1"/>
  <c r="RNZ10" i="15" s="1"/>
  <c r="RJG5" i="15"/>
  <c r="RJH5" i="15" s="1"/>
  <c r="ROA10" i="15" l="1"/>
  <c r="RJI5" i="15"/>
  <c r="ROB10" i="15" l="1"/>
  <c r="ROC10" i="15" s="1"/>
  <c r="RJJ5" i="15"/>
  <c r="ROD10" i="15" l="1"/>
  <c r="RJK5" i="15"/>
  <c r="RJL5" i="15" s="1"/>
  <c r="ROE10" i="15" l="1"/>
  <c r="ROF10" i="15" s="1"/>
  <c r="ROG10" i="15" s="1"/>
  <c r="RJM5" i="15"/>
  <c r="RJN5" i="15" s="1"/>
  <c r="ROH10" i="15" l="1"/>
  <c r="ROI10" i="15" s="1"/>
  <c r="RJO5" i="15"/>
  <c r="ROJ10" i="15" l="1"/>
  <c r="RJP5" i="15"/>
  <c r="RJQ5" i="15" s="1"/>
  <c r="ROK10" i="15" l="1"/>
  <c r="RJR5" i="15"/>
  <c r="RJS5" i="15" s="1"/>
  <c r="ROL10" i="15" l="1"/>
  <c r="ROM10" i="15" s="1"/>
  <c r="RON10" i="15" s="1"/>
  <c r="RJT5" i="15"/>
  <c r="RJU5" i="15" s="1"/>
  <c r="RJV5" i="15" s="1"/>
  <c r="ROO10" i="15" l="1"/>
  <c r="ROP10" i="15" s="1"/>
  <c r="RJW5" i="15"/>
  <c r="ROQ10" i="15" l="1"/>
  <c r="RJX5" i="15"/>
  <c r="RJY5" i="15" s="1"/>
  <c r="RJZ5" i="15" s="1"/>
  <c r="ROR10" i="15" l="1"/>
  <c r="RKA5" i="15"/>
  <c r="RKB5" i="15" s="1"/>
  <c r="ROS10" i="15" l="1"/>
  <c r="RKC5" i="15"/>
  <c r="ROT10" i="15" l="1"/>
  <c r="RKD5" i="15"/>
  <c r="ROU10" i="15" l="1"/>
  <c r="ROV10" i="15" s="1"/>
  <c r="RKE5" i="15"/>
  <c r="ROW10" i="15" l="1"/>
  <c r="ROX10" i="15" s="1"/>
  <c r="RKF5" i="15"/>
  <c r="RKG5" i="15" s="1"/>
  <c r="ROY10" i="15" l="1"/>
  <c r="RKH5" i="15"/>
  <c r="RKI5" i="15" s="1"/>
  <c r="ROZ10" i="15" l="1"/>
  <c r="RKJ5" i="15"/>
  <c r="RKK5" i="15" s="1"/>
  <c r="RKL5" i="15" s="1"/>
  <c r="RPA10" i="15" l="1"/>
  <c r="RKM5" i="15"/>
  <c r="RKN5" i="15" s="1"/>
  <c r="RPB10" i="15" l="1"/>
  <c r="RKO5" i="15"/>
  <c r="RPC10" i="15" l="1"/>
  <c r="RKP5" i="15"/>
  <c r="RKQ5" i="15" s="1"/>
  <c r="RKR5" i="15" s="1"/>
  <c r="RPD10" i="15" l="1"/>
  <c r="RKS5" i="15"/>
  <c r="RKT5" i="15" s="1"/>
  <c r="RKU5" i="15" s="1"/>
  <c r="RPE10" i="15" l="1"/>
  <c r="RKV5" i="15"/>
  <c r="RPF10" i="15" l="1"/>
  <c r="RPG10" i="15" s="1"/>
  <c r="RKW5" i="15"/>
  <c r="RPH10" i="15" l="1"/>
  <c r="RPI10" i="15" s="1"/>
  <c r="RKX5" i="15"/>
  <c r="RKY5" i="15" s="1"/>
  <c r="RPJ10" i="15" l="1"/>
  <c r="RPK10" i="15" s="1"/>
  <c r="RKZ5" i="15"/>
  <c r="RPL10" i="15" l="1"/>
  <c r="RPM10" i="15" s="1"/>
  <c r="RLA5" i="15"/>
  <c r="RLB5" i="15" s="1"/>
  <c r="RPN10" i="15" l="1"/>
  <c r="RPO10" i="15" s="1"/>
  <c r="RLC5" i="15"/>
  <c r="RPP10" i="15" l="1"/>
  <c r="RPQ10" i="15" s="1"/>
  <c r="RLD5" i="15"/>
  <c r="RLE5" i="15" s="1"/>
  <c r="RPR10" i="15" l="1"/>
  <c r="RPS10" i="15" s="1"/>
  <c r="RLF5" i="15"/>
  <c r="RLG5" i="15" s="1"/>
  <c r="RPT10" i="15" l="1"/>
  <c r="RPU10" i="15" s="1"/>
  <c r="RLH5" i="15"/>
  <c r="RLI5" i="15" s="1"/>
  <c r="RPV10" i="15" l="1"/>
  <c r="RPW10" i="15" s="1"/>
  <c r="RLJ5" i="15"/>
  <c r="RPX10" i="15" l="1"/>
  <c r="RLK5" i="15"/>
  <c r="RPY10" i="15" l="1"/>
  <c r="RPZ10" i="15" s="1"/>
  <c r="RLL5" i="15"/>
  <c r="RQA10" i="15" l="1"/>
  <c r="RLM5" i="15"/>
  <c r="RQB10" i="15" l="1"/>
  <c r="RLN5" i="15"/>
  <c r="RLO5" i="15" s="1"/>
  <c r="RLP5" i="15" s="1"/>
  <c r="RQC10" i="15" l="1"/>
  <c r="RLQ5" i="15"/>
  <c r="RQD10" i="15" l="1"/>
  <c r="RQE10" i="15" s="1"/>
  <c r="RLR5" i="15"/>
  <c r="RQF10" i="15" l="1"/>
  <c r="RLS5" i="15"/>
  <c r="RQG10" i="15" l="1"/>
  <c r="RQH10" i="15" s="1"/>
  <c r="RLT5" i="15"/>
  <c r="RQI10" i="15" l="1"/>
  <c r="RLU5" i="15"/>
  <c r="RQJ10" i="15" l="1"/>
  <c r="RQK10" i="15" s="1"/>
  <c r="RLV5" i="15"/>
  <c r="RLW5" i="15" s="1"/>
  <c r="RQL10" i="15" l="1"/>
  <c r="RLX5" i="15"/>
  <c r="RQM10" i="15" l="1"/>
  <c r="RQN10" i="15" s="1"/>
  <c r="RLY5" i="15"/>
  <c r="RQO10" i="15" l="1"/>
  <c r="RQP10" i="15" s="1"/>
  <c r="RLZ5" i="15"/>
  <c r="RQQ10" i="15" l="1"/>
  <c r="RMA5" i="15"/>
  <c r="RQR10" i="15" l="1"/>
  <c r="RMB5" i="15"/>
  <c r="RQS10" i="15" l="1"/>
  <c r="RMC5" i="15"/>
  <c r="RQT10" i="15" l="1"/>
  <c r="RMD5" i="15"/>
  <c r="RQU10" i="15" l="1"/>
  <c r="RME5" i="15"/>
  <c r="RMF5" i="15" s="1"/>
  <c r="RQV10" i="15" l="1"/>
  <c r="RQW10" i="15" s="1"/>
  <c r="RMG5" i="15"/>
  <c r="RQX10" i="15" l="1"/>
  <c r="RMH5" i="15"/>
  <c r="RMI5" i="15" s="1"/>
  <c r="RMJ5" i="15" s="1"/>
  <c r="RQY10" i="15" l="1"/>
  <c r="RMK5" i="15"/>
  <c r="RQZ10" i="15" l="1"/>
  <c r="RML5" i="15"/>
  <c r="RRA10" i="15" l="1"/>
  <c r="RMM5" i="15"/>
  <c r="RRB10" i="15" l="1"/>
  <c r="RRC10" i="15" s="1"/>
  <c r="RMN5" i="15"/>
  <c r="RRD10" i="15" l="1"/>
  <c r="RMO5" i="15"/>
  <c r="RMP5" i="15" s="1"/>
  <c r="RRE10" i="15" l="1"/>
  <c r="RRF10" i="15" s="1"/>
  <c r="RMQ5" i="15"/>
  <c r="RMR5" i="15" s="1"/>
  <c r="RRG10" i="15" l="1"/>
  <c r="RMS5" i="15"/>
  <c r="RRH10" i="15" l="1"/>
  <c r="RMT5" i="15"/>
  <c r="RRI10" i="15" l="1"/>
  <c r="RRJ10" i="15" s="1"/>
  <c r="RMU5" i="15"/>
  <c r="RRK10" i="15" l="1"/>
  <c r="RMV5" i="15"/>
  <c r="RRL10" i="15" l="1"/>
  <c r="RMW5" i="15"/>
  <c r="RMX5" i="15" s="1"/>
  <c r="RRM10" i="15" l="1"/>
  <c r="RRN10" i="15" s="1"/>
  <c r="RMY5" i="15"/>
  <c r="RRO10" i="15" l="1"/>
  <c r="RRP10" i="15" s="1"/>
  <c r="RMZ5" i="15"/>
  <c r="RRQ10" i="15" l="1"/>
  <c r="RRR10" i="15" s="1"/>
  <c r="RRS10" i="15" s="1"/>
  <c r="RNA5" i="15"/>
  <c r="RRT10" i="15" l="1"/>
  <c r="RNB5" i="15"/>
  <c r="RRU10" i="15" l="1"/>
  <c r="RNC5" i="15"/>
  <c r="RRV10" i="15" l="1"/>
  <c r="RND5" i="15"/>
  <c r="RRW10" i="15" l="1"/>
  <c r="RNE5" i="15"/>
  <c r="RNF5" i="15" s="1"/>
  <c r="RRX10" i="15" l="1"/>
  <c r="RRY10" i="15" s="1"/>
  <c r="RNG5" i="15"/>
  <c r="RRZ10" i="15" l="1"/>
  <c r="RNH5" i="15"/>
  <c r="RSA10" i="15" l="1"/>
  <c r="RNI5" i="15"/>
  <c r="RSB10" i="15" l="1"/>
  <c r="RNJ5" i="15"/>
  <c r="RSC10" i="15" l="1"/>
  <c r="RNK5" i="15"/>
  <c r="RSD10" i="15" l="1"/>
  <c r="RNL5" i="15"/>
  <c r="RNM5" i="15" s="1"/>
  <c r="RNN5" i="15" s="1"/>
  <c r="RSE10" i="15" l="1"/>
  <c r="RNO5" i="15"/>
  <c r="RSF10" i="15" l="1"/>
  <c r="RSG10" i="15" s="1"/>
  <c r="RNP5" i="15"/>
  <c r="RSH10" i="15" l="1"/>
  <c r="RSI10" i="15" s="1"/>
  <c r="RNQ5" i="15"/>
  <c r="RNR5" i="15" s="1"/>
  <c r="RNS5" i="15" s="1"/>
  <c r="RSJ10" i="15" l="1"/>
  <c r="RSK10" i="15" s="1"/>
  <c r="RNT5" i="15"/>
  <c r="RSL10" i="15" l="1"/>
  <c r="RNU5" i="15"/>
  <c r="RNV5" i="15" s="1"/>
  <c r="RSM10" i="15" l="1"/>
  <c r="RNW5" i="15"/>
  <c r="RSN10" i="15" l="1"/>
  <c r="RSO10" i="15" s="1"/>
  <c r="RNX5" i="15"/>
  <c r="RNY5" i="15" s="1"/>
  <c r="RSP10" i="15" l="1"/>
  <c r="RNZ5" i="15"/>
  <c r="RSQ10" i="15" l="1"/>
  <c r="RSR10" i="15" s="1"/>
  <c r="ROA5" i="15"/>
  <c r="ROB5" i="15" s="1"/>
  <c r="RSS10" i="15" l="1"/>
  <c r="RST10" i="15" s="1"/>
  <c r="ROC5" i="15"/>
  <c r="RSU10" i="15" l="1"/>
  <c r="RSV10" i="15" s="1"/>
  <c r="ROD5" i="15"/>
  <c r="RSW10" i="15" l="1"/>
  <c r="ROE5" i="15"/>
  <c r="ROF5" i="15" s="1"/>
  <c r="ROG5" i="15" s="1"/>
  <c r="RSX10" i="15" l="1"/>
  <c r="ROH5" i="15"/>
  <c r="RSY10" i="15" l="1"/>
  <c r="ROI5" i="15"/>
  <c r="RSZ10" i="15" l="1"/>
  <c r="ROJ5" i="15"/>
  <c r="RTA10" i="15" l="1"/>
  <c r="ROK5" i="15"/>
  <c r="RTB10" i="15" l="1"/>
  <c r="RTC10" i="15" s="1"/>
  <c r="ROL5" i="15"/>
  <c r="RTD10" i="15" l="1"/>
  <c r="ROM5" i="15"/>
  <c r="RON5" i="15" s="1"/>
  <c r="RTE10" i="15" l="1"/>
  <c r="ROO5" i="15"/>
  <c r="RTF10" i="15" l="1"/>
  <c r="ROP5" i="15"/>
  <c r="RTG10" i="15" l="1"/>
  <c r="RTH10" i="15" s="1"/>
  <c r="ROQ5" i="15"/>
  <c r="RTI10" i="15" l="1"/>
  <c r="ROR5" i="15"/>
  <c r="RTJ10" i="15" l="1"/>
  <c r="RTK10" i="15" s="1"/>
  <c r="ROS5" i="15"/>
  <c r="RTL10" i="15" l="1"/>
  <c r="RTM10" i="15" s="1"/>
  <c r="ROT5" i="15"/>
  <c r="ROU5" i="15"/>
  <c r="RTN10" i="15" l="1"/>
  <c r="ROV5" i="15"/>
  <c r="RTO10" i="15" l="1"/>
  <c r="ROW5" i="15"/>
  <c r="RTP10" i="15" l="1"/>
  <c r="ROX5" i="15"/>
  <c r="RTQ10" i="15" l="1"/>
  <c r="ROY5" i="15"/>
  <c r="RTR10" i="15" l="1"/>
  <c r="ROZ5" i="15"/>
  <c r="RPA5" i="15" s="1"/>
  <c r="RTS10" i="15" l="1"/>
  <c r="RTT10" i="15" s="1"/>
  <c r="RPB5" i="15"/>
  <c r="RTU10" i="15" l="1"/>
  <c r="RPC5" i="15"/>
  <c r="RTV10" i="15" l="1"/>
  <c r="RPD5" i="15"/>
  <c r="RPE5" i="15" s="1"/>
  <c r="RTW10" i="15" l="1"/>
  <c r="RPF5" i="15"/>
  <c r="RPG5" i="15" s="1"/>
  <c r="RPH5" i="15" s="1"/>
  <c r="RTX10" i="15" l="1"/>
  <c r="RPI5" i="15"/>
  <c r="RTY10" i="15" l="1"/>
  <c r="RPJ5" i="15"/>
  <c r="RTZ10" i="15" l="1"/>
  <c r="RPK5" i="15"/>
  <c r="RUA10" i="15" l="1"/>
  <c r="RPL5" i="15"/>
  <c r="RPM5" i="15" s="1"/>
  <c r="RUB10" i="15" l="1"/>
  <c r="RUC10" i="15" s="1"/>
  <c r="RPN5" i="15"/>
  <c r="RUD10" i="15" l="1"/>
  <c r="RPO5" i="15"/>
  <c r="RUE10" i="15" l="1"/>
  <c r="RUF10" i="15" s="1"/>
  <c r="RPP5" i="15"/>
  <c r="RUG10" i="15" l="1"/>
  <c r="RUH10" i="15" s="1"/>
  <c r="RPQ5" i="15"/>
  <c r="RUI10" i="15" l="1"/>
  <c r="RUJ10" i="15" s="1"/>
  <c r="RPR5" i="15"/>
  <c r="RUK10" i="15" l="1"/>
  <c r="RPS5" i="15"/>
  <c r="RPT5" i="15" s="1"/>
  <c r="RUL10" i="15" l="1"/>
  <c r="RUM10" i="15" s="1"/>
  <c r="RUN10" i="15" s="1"/>
  <c r="RPU5" i="15"/>
  <c r="RPV5" i="15" s="1"/>
  <c r="RUO10" i="15" l="1"/>
  <c r="RPW5" i="15"/>
  <c r="RUP10" i="15" l="1"/>
  <c r="RPX5" i="15"/>
  <c r="RUQ10" i="15" l="1"/>
  <c r="RPY5" i="15"/>
  <c r="RPZ5" i="15" s="1"/>
  <c r="RUR10" i="15" l="1"/>
  <c r="RQA5" i="15"/>
  <c r="RUS10" i="15" l="1"/>
  <c r="RQB5" i="15"/>
  <c r="RQC5" i="15" s="1"/>
  <c r="RUT10" i="15" l="1"/>
  <c r="RUU10" i="15" s="1"/>
  <c r="RQD5" i="15"/>
  <c r="RQE5" i="15" s="1"/>
  <c r="RQF5" i="15" s="1"/>
  <c r="RUV10" i="15" l="1"/>
  <c r="RQG5" i="15"/>
  <c r="RQH5" i="15" s="1"/>
  <c r="RUW10" i="15" l="1"/>
  <c r="RUX10" i="15" s="1"/>
  <c r="RQI5" i="15"/>
  <c r="RQJ5" i="15" s="1"/>
  <c r="RUY10" i="15" l="1"/>
  <c r="RUZ10" i="15" s="1"/>
  <c r="RQK5" i="15"/>
  <c r="RQL5" i="15" s="1"/>
  <c r="RVA10" i="15" l="1"/>
  <c r="RVB10" i="15" s="1"/>
  <c r="RQM5" i="15"/>
  <c r="RVC10" i="15" l="1"/>
  <c r="RQN5" i="15"/>
  <c r="RQO5" i="15" s="1"/>
  <c r="RVD10" i="15" l="1"/>
  <c r="RQP5" i="15"/>
  <c r="RVE10" i="15" l="1"/>
  <c r="RQQ5" i="15"/>
  <c r="RVF10" i="15" l="1"/>
  <c r="RQR5" i="15"/>
  <c r="RVG10" i="15" l="1"/>
  <c r="RVH10" i="15" s="1"/>
  <c r="RQS5" i="15"/>
  <c r="RQT5" i="15" s="1"/>
  <c r="RVI10" i="15" l="1"/>
  <c r="RVJ10" i="15" s="1"/>
  <c r="RQU5" i="15"/>
  <c r="RVK10" i="15" l="1"/>
  <c r="RQV5" i="15"/>
  <c r="RVL10" i="15" l="1"/>
  <c r="RVM10" i="15" s="1"/>
  <c r="RQW5" i="15"/>
  <c r="RVN10" i="15" l="1"/>
  <c r="RVO10" i="15" s="1"/>
  <c r="RQX5" i="15"/>
  <c r="RQY5" i="15" s="1"/>
  <c r="RVP10" i="15" l="1"/>
  <c r="RVQ10" i="15" s="1"/>
  <c r="RQZ5" i="15"/>
  <c r="RVR10" i="15" l="1"/>
  <c r="RRA5" i="15"/>
  <c r="RRB5" i="15" s="1"/>
  <c r="RVS10" i="15" l="1"/>
  <c r="RVT10" i="15" s="1"/>
  <c r="RRC5" i="15"/>
  <c r="RVU10" i="15" l="1"/>
  <c r="RRD5" i="15"/>
  <c r="RRE5" i="15" s="1"/>
  <c r="RRF5" i="15" s="1"/>
  <c r="RVV10" i="15" l="1"/>
  <c r="RVW10" i="15" s="1"/>
  <c r="RRG5" i="15"/>
  <c r="RVX10" i="15" l="1"/>
  <c r="RRH5" i="15"/>
  <c r="RVY10" i="15" l="1"/>
  <c r="RVZ10" i="15" s="1"/>
  <c r="RRI5" i="15"/>
  <c r="RRJ5" i="15" s="1"/>
  <c r="RWA10" i="15" l="1"/>
  <c r="RRK5" i="15"/>
  <c r="RRL5" i="15" s="1"/>
  <c r="RWB10" i="15" l="1"/>
  <c r="RRM5" i="15"/>
  <c r="RWC10" i="15" l="1"/>
  <c r="RRN5" i="15"/>
  <c r="RWD10" i="15" l="1"/>
  <c r="RWE10" i="15" s="1"/>
  <c r="RWF10" i="15" s="1"/>
  <c r="RRO5" i="15"/>
  <c r="RRP5" i="15" s="1"/>
  <c r="RWG10" i="15" l="1"/>
  <c r="RWH10" i="15" s="1"/>
  <c r="RRQ5" i="15"/>
  <c r="RRR5" i="15" s="1"/>
  <c r="RWI10" i="15" l="1"/>
  <c r="RWJ10" i="15" s="1"/>
  <c r="RRS5" i="15"/>
  <c r="RRT5" i="15" s="1"/>
  <c r="RWK10" i="15" l="1"/>
  <c r="RWL10" i="15" s="1"/>
  <c r="RRU5" i="15"/>
  <c r="RWM10" i="15" l="1"/>
  <c r="RRV5" i="15"/>
  <c r="RRW5" i="15" s="1"/>
  <c r="RWN10" i="15" l="1"/>
  <c r="RWO10" i="15" s="1"/>
  <c r="RRX5" i="15"/>
  <c r="RRY5" i="15" s="1"/>
  <c r="RWP10" i="15" l="1"/>
  <c r="RWQ10" i="15" s="1"/>
  <c r="RRZ5" i="15"/>
  <c r="RSA5" i="15" s="1"/>
  <c r="RWR10" i="15" l="1"/>
  <c r="RWS10" i="15" s="1"/>
  <c r="RSB5" i="15"/>
  <c r="RSC5" i="15" s="1"/>
  <c r="RWT10" i="15" l="1"/>
  <c r="RSD5" i="15"/>
  <c r="RWU10" i="15" l="1"/>
  <c r="RWV10" i="15" s="1"/>
  <c r="RSE5" i="15"/>
  <c r="RWW10" i="15" l="1"/>
  <c r="RSF5" i="15"/>
  <c r="RWX10" i="15" l="1"/>
  <c r="RSG5" i="15"/>
  <c r="RWY10" i="15" l="1"/>
  <c r="RSH5" i="15"/>
  <c r="RSI5" i="15" s="1"/>
  <c r="RSJ5" i="15" s="1"/>
  <c r="RWZ10" i="15" l="1"/>
  <c r="RSK5" i="15"/>
  <c r="RXA10" i="15" l="1"/>
  <c r="RXB10" i="15" s="1"/>
  <c r="RSL5" i="15"/>
  <c r="RXC10" i="15" l="1"/>
  <c r="RSM5" i="15"/>
  <c r="RXD10" i="15" l="1"/>
  <c r="RSN5" i="15"/>
  <c r="RXE10" i="15" l="1"/>
  <c r="RSO5" i="15"/>
  <c r="RSP5" i="15" s="1"/>
  <c r="RSQ5" i="15" s="1"/>
  <c r="RXF10" i="15" l="1"/>
  <c r="RSR5" i="15"/>
  <c r="RSS5" i="15" s="1"/>
  <c r="RXG10" i="15" l="1"/>
  <c r="RXH10" i="15" s="1"/>
  <c r="RST5" i="15"/>
  <c r="RSU5" i="15" s="1"/>
  <c r="RXI10" i="15" l="1"/>
  <c r="RXJ10" i="15" s="1"/>
  <c r="RSV5" i="15"/>
  <c r="RXK10" i="15" l="1"/>
  <c r="RSW5" i="15"/>
  <c r="RXL10" i="15" l="1"/>
  <c r="RSX5" i="15"/>
  <c r="RXM10" i="15" l="1"/>
  <c r="RSY5" i="15"/>
  <c r="RSZ5" i="15" s="1"/>
  <c r="RXN10" i="15" l="1"/>
  <c r="RTA5" i="15"/>
  <c r="RXO10" i="15" l="1"/>
  <c r="RTB5" i="15"/>
  <c r="RXP10" i="15" l="1"/>
  <c r="RTC5" i="15"/>
  <c r="RXQ10" i="15" l="1"/>
  <c r="RXR10" i="15" s="1"/>
  <c r="RTD5" i="15"/>
  <c r="RXS10" i="15" l="1"/>
  <c r="RTE5" i="15"/>
  <c r="RTF5" i="15" s="1"/>
  <c r="RTG5" i="15" s="1"/>
  <c r="RXT10" i="15" l="1"/>
  <c r="RTH5" i="15"/>
  <c r="RXU10" i="15" l="1"/>
  <c r="RTI5" i="15"/>
  <c r="RXV10" i="15" l="1"/>
  <c r="RTJ5" i="15"/>
  <c r="RXW10" i="15" l="1"/>
  <c r="RTK5" i="15"/>
  <c r="RTL5" i="15" s="1"/>
  <c r="RXX10" i="15" l="1"/>
  <c r="RXY10" i="15" s="1"/>
  <c r="RTM5" i="15"/>
  <c r="RXZ10" i="15" l="1"/>
  <c r="RTN5" i="15"/>
  <c r="RYA10" i="15" l="1"/>
  <c r="RYB10" i="15" s="1"/>
  <c r="RTO5" i="15"/>
  <c r="RYC10" i="15" l="1"/>
  <c r="RYD10" i="15" s="1"/>
  <c r="RTP5" i="15"/>
  <c r="RYE10" i="15" l="1"/>
  <c r="RTQ5" i="15"/>
  <c r="RTR5" i="15" s="1"/>
  <c r="RTS5" i="15" s="1"/>
  <c r="RYF10" i="15" l="1"/>
  <c r="RTT5" i="15"/>
  <c r="RTU5" i="15" s="1"/>
  <c r="RYG10" i="15" l="1"/>
  <c r="RTV5" i="15"/>
  <c r="RYH10" i="15" l="1"/>
  <c r="RTW5" i="15"/>
  <c r="RYI10" i="15" l="1"/>
  <c r="RYJ10" i="15" s="1"/>
  <c r="RYK10" i="15" s="1"/>
  <c r="RTX5" i="15"/>
  <c r="RTY5" i="15" s="1"/>
  <c r="RTZ5" i="15" s="1"/>
  <c r="RYL10" i="15" l="1"/>
  <c r="RUA5" i="15"/>
  <c r="RYM10" i="15" l="1"/>
  <c r="RUB5" i="15"/>
  <c r="RYN10" i="15" l="1"/>
  <c r="RYO10" i="15" s="1"/>
  <c r="RUC5" i="15"/>
  <c r="RYP10" i="15" l="1"/>
  <c r="RUD5" i="15"/>
  <c r="RYQ10" i="15" l="1"/>
  <c r="RUE5" i="15"/>
  <c r="RUF5" i="15" s="1"/>
  <c r="RYR10" i="15" l="1"/>
  <c r="RUG5" i="15"/>
  <c r="RYS10" i="15" l="1"/>
  <c r="RUH5" i="15"/>
  <c r="RYT10" i="15" l="1"/>
  <c r="RUI5" i="15"/>
  <c r="RYU10" i="15" l="1"/>
  <c r="RYV10" i="15" s="1"/>
  <c r="RYW10" i="15" s="1"/>
  <c r="RUJ5" i="15"/>
  <c r="RUK5" i="15" s="1"/>
  <c r="RYX10" i="15" l="1"/>
  <c r="RYY10" i="15" s="1"/>
  <c r="RUL5" i="15"/>
  <c r="RYZ10" i="15" l="1"/>
  <c r="RUM5" i="15"/>
  <c r="RZA10" i="15" l="1"/>
  <c r="RZB10" i="15" s="1"/>
  <c r="RUN5" i="15"/>
  <c r="RZC10" i="15" l="1"/>
  <c r="RUO5" i="15"/>
  <c r="RUP5" i="15" s="1"/>
  <c r="RUQ5" i="15" s="1"/>
  <c r="RZD10" i="15" l="1"/>
  <c r="RZE10" i="15" s="1"/>
  <c r="RUR5" i="15"/>
  <c r="RZF10" i="15" l="1"/>
  <c r="RZG10" i="15" s="1"/>
  <c r="RUS5" i="15"/>
  <c r="RZH10" i="15" l="1"/>
  <c r="RZI10" i="15" s="1"/>
  <c r="RUT5" i="15"/>
  <c r="RZJ10" i="15" l="1"/>
  <c r="RZK10" i="15" s="1"/>
  <c r="RUU5" i="15"/>
  <c r="RZL10" i="15" l="1"/>
  <c r="RZM10" i="15" s="1"/>
  <c r="RUV5" i="15"/>
  <c r="RZN10" i="15" l="1"/>
  <c r="RZO10" i="15" s="1"/>
  <c r="RZP10" i="15" s="1"/>
  <c r="RUW5" i="15"/>
  <c r="RZQ10" i="15" l="1"/>
  <c r="RZR10" i="15" s="1"/>
  <c r="RUX5" i="15"/>
  <c r="RZS10" i="15" l="1"/>
  <c r="RUY5" i="15"/>
  <c r="RZT10" i="15" l="1"/>
  <c r="RZU10" i="15" s="1"/>
  <c r="RZV10" i="15" s="1"/>
  <c r="RUZ5" i="15"/>
  <c r="RZW10" i="15" l="1"/>
  <c r="RVA5" i="15"/>
  <c r="RZX10" i="15" l="1"/>
  <c r="RVB5" i="15"/>
  <c r="RVC5" i="15" s="1"/>
  <c r="RZY10" i="15" l="1"/>
  <c r="RZZ10" i="15" s="1"/>
  <c r="RVD5" i="15"/>
  <c r="SAA10" i="15" l="1"/>
  <c r="RVE5" i="15"/>
  <c r="SAB10" i="15" l="1"/>
  <c r="RVF5" i="15"/>
  <c r="SAC10" i="15" l="1"/>
  <c r="RVG5" i="15"/>
  <c r="RVH5" i="15" s="1"/>
  <c r="SAD10" i="15" l="1"/>
  <c r="RVI5" i="15"/>
  <c r="RVJ5" i="15" s="1"/>
  <c r="SAE10" i="15" l="1"/>
  <c r="SAF10" i="15" s="1"/>
  <c r="SAG10" i="15" s="1"/>
  <c r="RVK5" i="15"/>
  <c r="SAH10" i="15" l="1"/>
  <c r="SAI10" i="15" s="1"/>
  <c r="RVL5" i="15"/>
  <c r="SAJ10" i="15" l="1"/>
  <c r="SAK10" i="15" s="1"/>
  <c r="RVM5" i="15"/>
  <c r="RVN5" i="15" s="1"/>
  <c r="SAL10" i="15" l="1"/>
  <c r="RVO5" i="15"/>
  <c r="RVP5" i="15" s="1"/>
  <c r="RVQ5" i="15" s="1"/>
  <c r="SAM10" i="15" l="1"/>
  <c r="RVR5" i="15"/>
  <c r="SAN10" i="15" l="1"/>
  <c r="SAO10" i="15" s="1"/>
  <c r="RVS5" i="15"/>
  <c r="SAP10" i="15" l="1"/>
  <c r="RVT5" i="15"/>
  <c r="SAQ10" i="15" l="1"/>
  <c r="RVU5" i="15"/>
  <c r="SAR10" i="15" l="1"/>
  <c r="RVV5" i="15"/>
  <c r="SAS10" i="15" l="1"/>
  <c r="RVW5" i="15"/>
  <c r="RVX5" i="15" s="1"/>
  <c r="SAT10" i="15" l="1"/>
  <c r="RVY5" i="15"/>
  <c r="SAU10" i="15" l="1"/>
  <c r="RVZ5" i="15"/>
  <c r="SAV10" i="15" l="1"/>
  <c r="RWA5" i="15"/>
  <c r="SAW10" i="15" l="1"/>
  <c r="RWB5" i="15"/>
  <c r="RWC5" i="15" s="1"/>
  <c r="SAX10" i="15" l="1"/>
  <c r="RWD5" i="15"/>
  <c r="SAY10" i="15" l="1"/>
  <c r="RWE5" i="15"/>
  <c r="RWF5" i="15" s="1"/>
  <c r="RWG5" i="15" s="1"/>
  <c r="SAZ10" i="15" l="1"/>
  <c r="SBA10" i="15" s="1"/>
  <c r="RWH5" i="15"/>
  <c r="RWI5" i="15" s="1"/>
  <c r="SBB10" i="15" l="1"/>
  <c r="RWJ5" i="15"/>
  <c r="SBC10" i="15" l="1"/>
  <c r="RWK5" i="15"/>
  <c r="RWL5" i="15" s="1"/>
  <c r="SBD10" i="15" l="1"/>
  <c r="SBE10" i="15" s="1"/>
  <c r="RWM5" i="15"/>
  <c r="SBF10" i="15" l="1"/>
  <c r="RWN5" i="15"/>
  <c r="SBG10" i="15" l="1"/>
  <c r="RWO5" i="15"/>
  <c r="SBH10" i="15" l="1"/>
  <c r="RWP5" i="15"/>
  <c r="RWQ5" i="15" s="1"/>
  <c r="SBI10" i="15" l="1"/>
  <c r="RWR5" i="15"/>
  <c r="SBJ10" i="15" l="1"/>
  <c r="SBK10" i="15" s="1"/>
  <c r="RWS5" i="15"/>
  <c r="SBL10" i="15" l="1"/>
  <c r="RWT5" i="15"/>
  <c r="SBM10" i="15" l="1"/>
  <c r="SBN10" i="15" s="1"/>
  <c r="RWU5" i="15"/>
  <c r="RWV5" i="15" s="1"/>
  <c r="RWW5" i="15" s="1"/>
  <c r="SBO10" i="15" l="1"/>
  <c r="RWX5" i="15"/>
  <c r="RWY5" i="15" l="1"/>
  <c r="RWZ5" i="15" s="1"/>
  <c r="SBP10" i="15"/>
  <c r="RXA5" i="15" l="1"/>
  <c r="RXB5" i="15" s="1"/>
  <c r="SBQ10" i="15"/>
  <c r="RXC5" i="15" l="1"/>
  <c r="RXD5" i="15" s="1"/>
  <c r="RXE5" i="15" s="1"/>
  <c r="SBR10" i="15"/>
  <c r="SBS10" i="15" l="1"/>
  <c r="RXF5" i="15"/>
  <c r="SBT10" i="15" l="1"/>
  <c r="RXG5" i="15"/>
  <c r="RXH5" i="15" s="1"/>
  <c r="SBU10" i="15" l="1"/>
  <c r="RXI5" i="15"/>
  <c r="SBV10" i="15" l="1"/>
  <c r="SBW10" i="15" s="1"/>
  <c r="RXJ5" i="15"/>
  <c r="RXK5" i="15" s="1"/>
  <c r="SBX10" i="15" l="1"/>
  <c r="SBY10" i="15" s="1"/>
  <c r="RXL5" i="15"/>
  <c r="RXM5" i="15" s="1"/>
  <c r="RXN5" i="15" s="1"/>
  <c r="SBZ10" i="15" l="1"/>
  <c r="RXO5" i="15"/>
  <c r="SCA10" i="15" l="1"/>
  <c r="SCB10" i="15" s="1"/>
  <c r="RXP5" i="15"/>
  <c r="RXQ5" i="15" s="1"/>
  <c r="RXR5" i="15" s="1"/>
  <c r="SCC10" i="15" l="1"/>
  <c r="RXS5" i="15"/>
  <c r="SCD10" i="15" l="1"/>
  <c r="RXT5" i="15"/>
  <c r="SCE10" i="15" l="1"/>
  <c r="RXU5" i="15"/>
  <c r="RXV5" i="15" s="1"/>
  <c r="SCF10" i="15" l="1"/>
  <c r="SCG10" i="15" s="1"/>
  <c r="RXW5" i="15"/>
  <c r="RXX5" i="15" s="1"/>
  <c r="SCH10" i="15" l="1"/>
  <c r="RXY5" i="15"/>
  <c r="RXZ5" i="15" s="1"/>
  <c r="SCI10" i="15" l="1"/>
  <c r="SCJ10" i="15"/>
  <c r="RYA5" i="15"/>
  <c r="RYB5" i="15" s="1"/>
  <c r="SCK10" i="15" l="1"/>
  <c r="RYC5" i="15"/>
  <c r="SCL10" i="15" l="1"/>
  <c r="RYD5" i="15"/>
  <c r="SCM10" i="15" l="1"/>
  <c r="RYE5" i="15"/>
  <c r="SCN10" i="15" l="1"/>
  <c r="RYF5" i="15"/>
  <c r="RYG5" i="15" s="1"/>
  <c r="SCO10" i="15" l="1"/>
  <c r="RYH5" i="15"/>
  <c r="RYI5" i="15" s="1"/>
  <c r="SCP10" i="15" l="1"/>
  <c r="RYJ5" i="15"/>
  <c r="SCQ10" i="15" l="1"/>
  <c r="RYK5" i="15"/>
  <c r="SCR10" i="15" l="1"/>
  <c r="SCS10" i="15" s="1"/>
  <c r="RYL5" i="15"/>
  <c r="SCT10" i="15" l="1"/>
  <c r="RYM5" i="15"/>
  <c r="SCU10" i="15" l="1"/>
  <c r="RYN5" i="15"/>
  <c r="SCV10" i="15" l="1"/>
  <c r="RYO5" i="15"/>
  <c r="SCW10" i="15" l="1"/>
  <c r="SCX10" i="15" s="1"/>
  <c r="SCY10" i="15" s="1"/>
  <c r="RYP5" i="15"/>
  <c r="SCZ10" i="15" l="1"/>
  <c r="RYQ5" i="15"/>
  <c r="RYR5" i="15" s="1"/>
  <c r="SDA10" i="15" l="1"/>
  <c r="RYS5" i="15"/>
  <c r="RYT5" i="15" s="1"/>
  <c r="SDB10" i="15" l="1"/>
  <c r="SDC10" i="15" s="1"/>
  <c r="RYU5" i="15"/>
  <c r="RYV5" i="15" s="1"/>
  <c r="SDD10" i="15" l="1"/>
  <c r="RYW5" i="15"/>
  <c r="SDE10" i="15" l="1"/>
  <c r="RYX5" i="15"/>
  <c r="SDF10" i="15" l="1"/>
  <c r="RYY5" i="15"/>
  <c r="SDG10" i="15" l="1"/>
  <c r="SDH10" i="15" s="1"/>
  <c r="RYZ5" i="15"/>
  <c r="SDI10" i="15" l="1"/>
  <c r="RZA5" i="15"/>
  <c r="SDJ10" i="15" l="1"/>
  <c r="RZB5" i="15"/>
  <c r="SDK10" i="15" l="1"/>
  <c r="RZC5" i="15"/>
  <c r="RZD5" i="15" s="1"/>
  <c r="SDL10" i="15" l="1"/>
  <c r="SDM10" i="15" s="1"/>
  <c r="RZE5" i="15"/>
  <c r="RZF5" i="15" s="1"/>
  <c r="SDN10" i="15" l="1"/>
  <c r="SDO10" i="15" s="1"/>
  <c r="RZG5" i="15"/>
  <c r="SDP10" i="15" l="1"/>
  <c r="RZH5" i="15"/>
  <c r="SDQ10" i="15" l="1"/>
  <c r="RZI5" i="15"/>
  <c r="SDR10" i="15" l="1"/>
  <c r="SDS10" i="15" s="1"/>
  <c r="RZJ5" i="15"/>
  <c r="SDT10" i="15" l="1"/>
  <c r="SDU10" i="15" s="1"/>
  <c r="RZK5" i="15"/>
  <c r="RZL5" i="15" s="1"/>
  <c r="SDV10" i="15" l="1"/>
  <c r="SDW10" i="15" s="1"/>
  <c r="RZM5" i="15"/>
  <c r="SDX10" i="15" l="1"/>
  <c r="SDY10" i="15" s="1"/>
  <c r="RZN5" i="15"/>
  <c r="SDZ10" i="15" l="1"/>
  <c r="RZO5" i="15"/>
  <c r="SEA10" i="15" l="1"/>
  <c r="RZP5" i="15"/>
  <c r="SEB10" i="15" l="1"/>
  <c r="SEC10" i="15" s="1"/>
  <c r="RZQ5" i="15"/>
  <c r="RZR5" i="15" s="1"/>
  <c r="RZS5" i="15" s="1"/>
  <c r="SED10" i="15" l="1"/>
  <c r="RZT5" i="15"/>
  <c r="SEE10" i="15" l="1"/>
  <c r="SEF10" i="15" s="1"/>
  <c r="RZU5" i="15"/>
  <c r="SEG10" i="15" l="1"/>
  <c r="RZV5" i="15"/>
  <c r="SEH10" i="15" l="1"/>
  <c r="RZW5" i="15"/>
  <c r="SEI10" i="15" l="1"/>
  <c r="RZX5" i="15"/>
  <c r="RZY5" i="15" s="1"/>
  <c r="SEJ10" i="15" l="1"/>
  <c r="RZZ5" i="15"/>
  <c r="SEK10" i="15" l="1"/>
  <c r="SAA5" i="15"/>
  <c r="SAB5" i="15" s="1"/>
  <c r="SEL10" i="15" l="1"/>
  <c r="SAC5" i="15"/>
  <c r="SEM10" i="15" l="1"/>
  <c r="SAD5" i="15"/>
  <c r="SAE5" i="15" s="1"/>
  <c r="SEN10" i="15" l="1"/>
  <c r="SAF5" i="15"/>
  <c r="SAG5" i="15" s="1"/>
  <c r="SAH5" i="15" s="1"/>
  <c r="SEO10" i="15" l="1"/>
  <c r="SAI5" i="15"/>
  <c r="SEP10" i="15" l="1"/>
  <c r="SEQ10" i="15" s="1"/>
  <c r="SAJ5" i="15"/>
  <c r="SAK5" i="15" s="1"/>
  <c r="SAL5" i="15" s="1"/>
  <c r="SAM5" i="15" s="1"/>
  <c r="SER10" i="15" l="1"/>
  <c r="SES10" i="15" s="1"/>
  <c r="SAN5" i="15"/>
  <c r="SET10" i="15" l="1"/>
  <c r="SEU10" i="15" s="1"/>
  <c r="SAO5" i="15"/>
  <c r="SAP5" i="15" s="1"/>
  <c r="SEV10" i="15" l="1"/>
  <c r="SEW10" i="15" s="1"/>
  <c r="SEX10" i="15" s="1"/>
  <c r="SAQ5" i="15"/>
  <c r="SAR5" i="15" s="1"/>
  <c r="SEY10" i="15" l="1"/>
  <c r="SEZ10" i="15" s="1"/>
  <c r="SFA10" i="15" s="1"/>
  <c r="SAS5" i="15"/>
  <c r="SFB10" i="15" l="1"/>
  <c r="SFC10" i="15" s="1"/>
  <c r="SFD10" i="15" s="1"/>
  <c r="SAT5" i="15"/>
  <c r="SFE10" i="15" l="1"/>
  <c r="SFF10" i="15" s="1"/>
  <c r="SAU5" i="15"/>
  <c r="SFG10" i="15" l="1"/>
  <c r="SFH10" i="15" s="1"/>
  <c r="SFI10" i="15" s="1"/>
  <c r="SAV5" i="15"/>
  <c r="SFJ10" i="15" l="1"/>
  <c r="SAW5" i="15"/>
  <c r="SFK10" i="15" l="1"/>
  <c r="SAX5" i="15"/>
  <c r="SFL10" i="15" l="1"/>
  <c r="SAY5" i="15"/>
  <c r="SAZ5" i="15" s="1"/>
  <c r="SBA5" i="15" s="1"/>
  <c r="SFM10" i="15" l="1"/>
  <c r="SBB5" i="15"/>
  <c r="SBC5" i="15" s="1"/>
  <c r="SFN10" i="15" l="1"/>
  <c r="SFO10" i="15" s="1"/>
  <c r="SBD5" i="15"/>
  <c r="SBE5" i="15" s="1"/>
  <c r="SFP10" i="15" l="1"/>
  <c r="SBF5" i="15"/>
  <c r="SFQ10" i="15" l="1"/>
  <c r="SBG5" i="15"/>
  <c r="SFR10" i="15" l="1"/>
  <c r="SFS10" i="15" s="1"/>
  <c r="SBH5" i="15"/>
  <c r="SFT10" i="15" l="1"/>
  <c r="SFU10" i="15" s="1"/>
  <c r="SBI5" i="15"/>
  <c r="SBJ5" i="15" s="1"/>
  <c r="SFV10" i="15" l="1"/>
  <c r="SBK5" i="15"/>
  <c r="SFW10" i="15" l="1"/>
  <c r="SBL5" i="15"/>
  <c r="SFX10" i="15" l="1"/>
  <c r="SFY10" i="15" s="1"/>
  <c r="SBM5" i="15"/>
  <c r="SFZ10" i="15" l="1"/>
  <c r="SBN5" i="15"/>
  <c r="SGA10" i="15" l="1"/>
  <c r="SGB10" i="15" s="1"/>
  <c r="SBO5" i="15"/>
  <c r="SBP5" i="15" s="1"/>
  <c r="SGC10" i="15" l="1"/>
  <c r="SBQ5" i="15"/>
  <c r="SGD10" i="15" l="1"/>
  <c r="SGE10" i="15" s="1"/>
  <c r="SBR5" i="15"/>
  <c r="SGF10" i="15" l="1"/>
  <c r="SBS5" i="15"/>
  <c r="SBT5" i="15" s="1"/>
  <c r="SGG10" i="15" l="1"/>
  <c r="SGH10" i="15" s="1"/>
  <c r="SBU5" i="15"/>
  <c r="SGI10" i="15" l="1"/>
  <c r="SBV5" i="15"/>
  <c r="SGJ10" i="15" l="1"/>
  <c r="SGK10" i="15" s="1"/>
  <c r="SGL10" i="15" s="1"/>
  <c r="SBW5" i="15"/>
  <c r="SGM10" i="15" l="1"/>
  <c r="SBX5" i="15"/>
  <c r="SGN10" i="15" l="1"/>
  <c r="SGO10" i="15" s="1"/>
  <c r="SBY5" i="15"/>
  <c r="SGP10" i="15" l="1"/>
  <c r="SGQ10" i="15" s="1"/>
  <c r="SGR10" i="15" s="1"/>
  <c r="SBZ5" i="15"/>
  <c r="SCA5" i="15" s="1"/>
  <c r="SGS10" i="15" l="1"/>
  <c r="SCB5" i="15"/>
  <c r="SGT10" i="15" l="1"/>
  <c r="SCC5" i="15"/>
  <c r="SGU10" i="15" l="1"/>
  <c r="SGV10" i="15" s="1"/>
  <c r="SCD5" i="15"/>
  <c r="SGW10" i="15" l="1"/>
  <c r="SCE5" i="15"/>
  <c r="SCF5" i="15" s="1"/>
  <c r="SGX10" i="15" l="1"/>
  <c r="SGY10" i="15" s="1"/>
  <c r="SCG5" i="15"/>
  <c r="SGZ10" i="15" l="1"/>
  <c r="SCH5" i="15"/>
  <c r="SCI5" i="15" s="1"/>
  <c r="SHA10" i="15" l="1"/>
  <c r="SHB10" i="15" s="1"/>
  <c r="SCJ5" i="15"/>
  <c r="SHC10" i="15" l="1"/>
  <c r="SHD10" i="15" s="1"/>
  <c r="SCK5" i="15"/>
  <c r="SHE10" i="15" l="1"/>
  <c r="SHF10" i="15" s="1"/>
  <c r="SCL5" i="15"/>
  <c r="SHG10" i="15" l="1"/>
  <c r="SCM5" i="15"/>
  <c r="SCN5" i="15" s="1"/>
  <c r="SHH10" i="15" l="1"/>
  <c r="SHI10" i="15" s="1"/>
  <c r="SCO5" i="15"/>
  <c r="SCP5" i="15" s="1"/>
  <c r="SHJ10" i="15" l="1"/>
  <c r="SCQ5" i="15"/>
  <c r="SCR5" i="15" s="1"/>
  <c r="SHK10" i="15" l="1"/>
  <c r="SHL10" i="15" s="1"/>
  <c r="SCS5" i="15"/>
  <c r="SCT5" i="15" s="1"/>
  <c r="SHM10" i="15" l="1"/>
  <c r="SHN10" i="15" s="1"/>
  <c r="SCU5" i="15"/>
  <c r="SHO10" i="15" l="1"/>
  <c r="SHP10" i="15" s="1"/>
  <c r="SCV5" i="15"/>
  <c r="SCW5" i="15" s="1"/>
  <c r="SHQ10" i="15" l="1"/>
  <c r="SCX5" i="15"/>
  <c r="SHR10" i="15" l="1"/>
  <c r="SCY5" i="15"/>
  <c r="SCZ5" i="15" s="1"/>
  <c r="SDA5" i="15" s="1"/>
  <c r="SHS10" i="15" l="1"/>
  <c r="SDB5" i="15"/>
  <c r="SDC5" i="15" s="1"/>
  <c r="SHT10" i="15" l="1"/>
  <c r="SDD5" i="15"/>
  <c r="SHU10" i="15" l="1"/>
  <c r="SDE5" i="15"/>
  <c r="SHV10" i="15" l="1"/>
  <c r="SDF5" i="15"/>
  <c r="SHW10" i="15" l="1"/>
  <c r="SDG5" i="15"/>
  <c r="SDH5" i="15" s="1"/>
  <c r="SHX10" i="15" l="1"/>
  <c r="SDI5" i="15"/>
  <c r="SDJ5" i="15" s="1"/>
  <c r="SHY10" i="15" l="1"/>
  <c r="SDK5" i="15"/>
  <c r="SDL5" i="15" s="1"/>
  <c r="SDM5" i="15" s="1"/>
  <c r="SHZ10" i="15" l="1"/>
  <c r="SDN5" i="15"/>
  <c r="SDO5" i="15" s="1"/>
  <c r="SIA10" i="15" l="1"/>
  <c r="SIB10" i="15" s="1"/>
  <c r="SDP5" i="15"/>
  <c r="SDQ5" i="15" s="1"/>
  <c r="SIC10" i="15" l="1"/>
  <c r="SDR5" i="15"/>
  <c r="SDS5" i="15" s="1"/>
  <c r="SID10" i="15" l="1"/>
  <c r="SDT5" i="15"/>
  <c r="SDU5" i="15" s="1"/>
  <c r="SIE10" i="15" l="1"/>
  <c r="SDV5" i="15"/>
  <c r="SDW5" i="15" s="1"/>
  <c r="SDX5" i="15" s="1"/>
  <c r="SIF10" i="15" l="1"/>
  <c r="SIG10" i="15" s="1"/>
  <c r="SIH10" i="15" s="1"/>
  <c r="SDY5" i="15"/>
  <c r="SII10" i="15" l="1"/>
  <c r="SIJ10" i="15" s="1"/>
  <c r="SDZ5" i="15"/>
  <c r="SEA5" i="15" s="1"/>
  <c r="SEB5" i="15" s="1"/>
  <c r="SIK10" i="15" l="1"/>
  <c r="SEC5" i="15"/>
  <c r="SIL10" i="15" l="1"/>
  <c r="SED5" i="15"/>
  <c r="SIM10" i="15" l="1"/>
  <c r="SEE5" i="15"/>
  <c r="SIN10" i="15" l="1"/>
  <c r="SEF5" i="15"/>
  <c r="SEG5" i="15" s="1"/>
  <c r="SIO10" i="15" l="1"/>
  <c r="SEH5" i="15"/>
  <c r="SEI5" i="15" s="1"/>
  <c r="SIP10" i="15" l="1"/>
  <c r="SEJ5" i="15"/>
  <c r="SEK5" i="15" s="1"/>
  <c r="SIQ10" i="15" l="1"/>
  <c r="SEL5" i="15"/>
  <c r="SEM5" i="15" s="1"/>
  <c r="SIR10" i="15" l="1"/>
  <c r="SIS10" i="15" s="1"/>
  <c r="SEN5" i="15"/>
  <c r="SIT10" i="15" l="1"/>
  <c r="SEO5" i="15"/>
  <c r="SEP5" i="15" s="1"/>
  <c r="SEQ5" i="15" s="1"/>
  <c r="SIU10" i="15" l="1"/>
  <c r="SER5" i="15"/>
  <c r="SIV10" i="15" l="1"/>
  <c r="SIW10" i="15" s="1"/>
  <c r="SES5" i="15"/>
  <c r="SET5" i="15" s="1"/>
  <c r="SIX10" i="15" l="1"/>
  <c r="SIY10" i="15" s="1"/>
  <c r="SIZ10" i="15" s="1"/>
  <c r="SEU5" i="15"/>
  <c r="SJA10" i="15" l="1"/>
  <c r="SEV5" i="15"/>
  <c r="SJB10" i="15" l="1"/>
  <c r="SJC10" i="15" s="1"/>
  <c r="SEW5" i="15"/>
  <c r="SJD10" i="15" l="1"/>
  <c r="SEX5" i="15"/>
  <c r="SJE10" i="15" l="1"/>
  <c r="SEY5" i="15"/>
  <c r="SJF10" i="15" l="1"/>
  <c r="SEZ5" i="15"/>
  <c r="SJG10" i="15" l="1"/>
  <c r="SFA5" i="15"/>
  <c r="SJH10" i="15" l="1"/>
  <c r="SJI10" i="15" s="1"/>
  <c r="SFB5" i="15"/>
  <c r="SFC5" i="15" s="1"/>
  <c r="SJJ10" i="15" l="1"/>
  <c r="SJK10" i="15" s="1"/>
  <c r="SJL10" i="15" s="1"/>
  <c r="SFD5" i="15"/>
  <c r="SFE5" i="15" s="1"/>
  <c r="SJM10" i="15" l="1"/>
  <c r="SFF5" i="15"/>
  <c r="SJN10" i="15" l="1"/>
  <c r="SJO10" i="15" s="1"/>
  <c r="SFG5" i="15"/>
  <c r="SJP10" i="15" l="1"/>
  <c r="SJQ10" i="15" s="1"/>
  <c r="SFH5" i="15"/>
  <c r="SFI5" i="15" s="1"/>
  <c r="SJR10" i="15" l="1"/>
  <c r="SFJ5" i="15"/>
  <c r="SJS10" i="15" l="1"/>
  <c r="SFK5" i="15"/>
  <c r="SJT10" i="15" l="1"/>
  <c r="SFL5" i="15"/>
  <c r="SJU10" i="15" l="1"/>
  <c r="SJV10" i="15" s="1"/>
  <c r="SFM5" i="15"/>
  <c r="SJW10" i="15" l="1"/>
  <c r="SFN5" i="15"/>
  <c r="SFO5" i="15" s="1"/>
  <c r="SJX10" i="15" l="1"/>
  <c r="SJY10" i="15" s="1"/>
  <c r="SFP5" i="15"/>
  <c r="SFQ5" i="15" s="1"/>
  <c r="SJZ10" i="15" l="1"/>
  <c r="SFR5" i="15"/>
  <c r="SFS5" i="15" s="1"/>
  <c r="SFT5" i="15" s="1"/>
  <c r="SFU5" i="15" s="1"/>
  <c r="SKA10" i="15" l="1"/>
  <c r="SKB10" i="15" s="1"/>
  <c r="SKC10" i="15" s="1"/>
  <c r="SFV5" i="15"/>
  <c r="SKD10" i="15" l="1"/>
  <c r="SFW5" i="15"/>
  <c r="SKE10" i="15" l="1"/>
  <c r="SKF10" i="15" s="1"/>
  <c r="SFX5" i="15"/>
  <c r="SFY5" i="15" s="1"/>
  <c r="SFZ5" i="15" s="1"/>
  <c r="SKG10" i="15" l="1"/>
  <c r="SGA5" i="15"/>
  <c r="SKH10" i="15" l="1"/>
  <c r="SGB5" i="15"/>
  <c r="SKI10" i="15" l="1"/>
  <c r="SGC5" i="15"/>
  <c r="SGD5" i="15" s="1"/>
  <c r="SKJ10" i="15" l="1"/>
  <c r="SKK10" i="15" s="1"/>
  <c r="SGE5" i="15"/>
  <c r="SKL10" i="15" l="1"/>
  <c r="SKM10" i="15" s="1"/>
  <c r="SGF5" i="15"/>
  <c r="SGG5" i="15" s="1"/>
  <c r="SKN10" i="15" l="1"/>
  <c r="SGH5" i="15"/>
  <c r="SKO10" i="15" l="1"/>
  <c r="SGI5" i="15"/>
  <c r="SKP10" i="15" l="1"/>
  <c r="SGJ5" i="15"/>
  <c r="SKQ10" i="15" l="1"/>
  <c r="SGK5" i="15"/>
  <c r="SGL5" i="15" s="1"/>
  <c r="SKR10" i="15" l="1"/>
  <c r="SGM5" i="15"/>
  <c r="SGN5" i="15" s="1"/>
  <c r="SKS10" i="15" l="1"/>
  <c r="SGO5" i="15"/>
  <c r="SKT10" i="15" l="1"/>
  <c r="SGP5" i="15"/>
  <c r="SGQ5" i="15" s="1"/>
  <c r="SKU10" i="15" l="1"/>
  <c r="SGR5" i="15"/>
  <c r="SKV10" i="15" l="1"/>
  <c r="SGS5" i="15"/>
  <c r="SKW10" i="15" l="1"/>
  <c r="SGT5" i="15"/>
  <c r="SKX10" i="15" l="1"/>
  <c r="SKY10" i="15" s="1"/>
  <c r="SGU5" i="15"/>
  <c r="SKZ10" i="15" l="1"/>
  <c r="SLA10" i="15" s="1"/>
  <c r="SGV5" i="15"/>
  <c r="SGW5" i="15" s="1"/>
  <c r="SGX5" i="15" s="1"/>
  <c r="SLB10" i="15" l="1"/>
  <c r="SLC10" i="15" s="1"/>
  <c r="SLD10" i="15" s="1"/>
  <c r="SGY5" i="15"/>
  <c r="SLE10" i="15" l="1"/>
  <c r="SGZ5" i="15"/>
  <c r="SHA5" i="15" s="1"/>
  <c r="SLF10" i="15" l="1"/>
  <c r="SLG10" i="15" s="1"/>
  <c r="SHB5" i="15"/>
  <c r="SLH10" i="15" l="1"/>
  <c r="SHC5" i="15"/>
  <c r="SHD5" i="15" s="1"/>
  <c r="SLI10" i="15" l="1"/>
  <c r="SHE5" i="15"/>
  <c r="SHF5" i="15" s="1"/>
  <c r="SLJ10" i="15" l="1"/>
  <c r="SHG5" i="15"/>
  <c r="SLK10" i="15" l="1"/>
  <c r="SLL10" i="15" s="1"/>
  <c r="SHH5" i="15"/>
  <c r="SHI5" i="15" s="1"/>
  <c r="SHJ5" i="15" s="1"/>
  <c r="SLM10" i="15" l="1"/>
  <c r="SHK5" i="15"/>
  <c r="SHL5" i="15" s="1"/>
  <c r="SLN10" i="15" l="1"/>
  <c r="SHM5" i="15"/>
  <c r="SLO10" i="15" l="1"/>
  <c r="SHN5" i="15"/>
  <c r="SLP10" i="15" l="1"/>
  <c r="SHO5" i="15"/>
  <c r="SLQ10" i="15" l="1"/>
  <c r="SHP5" i="15"/>
  <c r="SLR10" i="15" l="1"/>
  <c r="SLS10" i="15" s="1"/>
  <c r="SHQ5" i="15"/>
  <c r="SLT10" i="15" l="1"/>
  <c r="SHR5" i="15"/>
  <c r="SLU10" i="15" l="1"/>
  <c r="SLV10" i="15" s="1"/>
  <c r="SHS5" i="15"/>
  <c r="SLW10" i="15" l="1"/>
  <c r="SLX10" i="15" s="1"/>
  <c r="SHT5" i="15"/>
  <c r="SLY10" i="15" l="1"/>
  <c r="SLZ10" i="15" s="1"/>
  <c r="SMA10" i="15" s="1"/>
  <c r="SHU5" i="15"/>
  <c r="SHV5" i="15" s="1"/>
  <c r="SMB10" i="15" l="1"/>
  <c r="SMC10" i="15" s="1"/>
  <c r="SMD10" i="15" s="1"/>
  <c r="SHW5" i="15"/>
  <c r="SHX5" i="15" s="1"/>
  <c r="SME10" i="15" l="1"/>
  <c r="SMF10" i="15" s="1"/>
  <c r="SHY5" i="15"/>
  <c r="SHZ5" i="15" s="1"/>
  <c r="SMG10" i="15" l="1"/>
  <c r="SIA5" i="15"/>
  <c r="SIB5" i="15" s="1"/>
  <c r="SMH10" i="15" l="1"/>
  <c r="SIC5" i="15"/>
  <c r="SID5" i="15" s="1"/>
  <c r="SMI10" i="15" l="1"/>
  <c r="SIE5" i="15"/>
  <c r="SIF5" i="15" s="1"/>
  <c r="SMJ10" i="15" l="1"/>
  <c r="SIG5" i="15"/>
  <c r="SIH5" i="15" s="1"/>
  <c r="SMK10" i="15" l="1"/>
  <c r="SII5" i="15"/>
  <c r="SML10" i="15" l="1"/>
  <c r="SMM10" i="15" s="1"/>
  <c r="SMN10" i="15" s="1"/>
  <c r="SIJ5" i="15"/>
  <c r="SIK5" i="15" s="1"/>
  <c r="SMO10" i="15" l="1"/>
  <c r="SMP10" i="15" s="1"/>
  <c r="SIL5" i="15"/>
  <c r="SIM5" i="15" s="1"/>
  <c r="SIN5" i="15" s="1"/>
  <c r="SMQ10" i="15" l="1"/>
  <c r="SIO5" i="15"/>
  <c r="SIP5" i="15" s="1"/>
  <c r="SMR10" i="15" l="1"/>
  <c r="SIQ5" i="15"/>
  <c r="SMS10" i="15" l="1"/>
  <c r="SIR5" i="15"/>
  <c r="SMT10" i="15" l="1"/>
  <c r="SIS5" i="15"/>
  <c r="SMU10" i="15" l="1"/>
  <c r="SIT5" i="15"/>
  <c r="SMV10" i="15" l="1"/>
  <c r="SMW10" i="15" s="1"/>
  <c r="SMX10" i="15" s="1"/>
  <c r="SIU5" i="15"/>
  <c r="SIV5" i="15" s="1"/>
  <c r="SMY10" i="15" l="1"/>
  <c r="SMZ10" i="15" s="1"/>
  <c r="SIW5" i="15"/>
  <c r="SNA10" i="15" l="1"/>
  <c r="SIX5" i="15"/>
  <c r="SNB10" i="15" l="1"/>
  <c r="SIY5" i="15"/>
  <c r="SIZ5" i="15" s="1"/>
  <c r="SNC10" i="15" l="1"/>
  <c r="SND10" i="15" s="1"/>
  <c r="SJA5" i="15"/>
  <c r="SJB5" i="15" s="1"/>
  <c r="SNE10" i="15" l="1"/>
  <c r="SJC5" i="15"/>
  <c r="SJD5" i="15" s="1"/>
  <c r="SJE5" i="15" s="1"/>
  <c r="SJF5" i="15" s="1"/>
  <c r="SNF10" i="15" l="1"/>
  <c r="SNG10" i="15" s="1"/>
  <c r="SJG5" i="15"/>
  <c r="SJH5" i="15" s="1"/>
  <c r="SNH10" i="15" l="1"/>
  <c r="SNI10" i="15" s="1"/>
  <c r="SNJ10" i="15" s="1"/>
  <c r="SJI5" i="15"/>
  <c r="SNK10" i="15" l="1"/>
  <c r="SJJ5" i="15"/>
  <c r="SNL10" i="15" l="1"/>
  <c r="SJK5" i="15"/>
  <c r="SNM10" i="15" l="1"/>
  <c r="SJL5" i="15"/>
  <c r="SNN10" i="15" l="1"/>
  <c r="SNO10" i="15" s="1"/>
  <c r="SJM5" i="15"/>
  <c r="SNP10" i="15" l="1"/>
  <c r="SJN5" i="15"/>
  <c r="SJO5" i="15" s="1"/>
  <c r="SNQ10" i="15" l="1"/>
  <c r="SNR10" i="15" s="1"/>
  <c r="SJP5" i="15"/>
  <c r="SJQ5" i="15" s="1"/>
  <c r="SNS10" i="15" l="1"/>
  <c r="SNT10" i="15" s="1"/>
  <c r="SNU10" i="15" s="1"/>
  <c r="SJR5" i="15"/>
  <c r="SJS5" i="15" s="1"/>
  <c r="SJT5" i="15" s="1"/>
  <c r="SJU5" i="15" s="1"/>
  <c r="SJV5" i="15" s="1"/>
  <c r="SNV10" i="15" l="1"/>
  <c r="SNW10" i="15" s="1"/>
  <c r="SJW5" i="15"/>
  <c r="SNX10" i="15" l="1"/>
  <c r="SNY10" i="15" s="1"/>
  <c r="SJX5" i="15"/>
  <c r="SNZ10" i="15" l="1"/>
  <c r="SOA10" i="15" s="1"/>
  <c r="SJY5" i="15"/>
  <c r="SOB10" i="15" l="1"/>
  <c r="SOC10" i="15" s="1"/>
  <c r="SJZ5" i="15"/>
  <c r="SOD10" i="15" l="1"/>
  <c r="SKA5" i="15"/>
  <c r="SKB5" i="15" s="1"/>
  <c r="SOE10" i="15" l="1"/>
  <c r="SOF10" i="15" s="1"/>
  <c r="SKC5" i="15"/>
  <c r="SKD5" i="15" s="1"/>
  <c r="SOG10" i="15" l="1"/>
  <c r="SOH10" i="15" s="1"/>
  <c r="SKE5" i="15"/>
  <c r="SKF5" i="15" s="1"/>
  <c r="SOI10" i="15" l="1"/>
  <c r="SKG5" i="15"/>
  <c r="SKH5" i="15" s="1"/>
  <c r="SOJ10" i="15" l="1"/>
  <c r="SOK10" i="15" s="1"/>
  <c r="SOL10" i="15" s="1"/>
  <c r="SKI5" i="15"/>
  <c r="SOM10" i="15" l="1"/>
  <c r="SKJ5" i="15"/>
  <c r="SON10" i="15" l="1"/>
  <c r="SKK5" i="15"/>
  <c r="SKL5" i="15" s="1"/>
  <c r="SOO10" i="15" l="1"/>
  <c r="SKM5" i="15"/>
  <c r="SKN5" i="15" s="1"/>
  <c r="SOP10" i="15" l="1"/>
  <c r="SOQ10" i="15" s="1"/>
  <c r="SKO5" i="15"/>
  <c r="SKP5" i="15" s="1"/>
  <c r="SOR10" i="15" l="1"/>
  <c r="SOS10" i="15" s="1"/>
  <c r="SKQ5" i="15"/>
  <c r="SOT10" i="15" l="1"/>
  <c r="SOU10" i="15" s="1"/>
  <c r="SKR5" i="15"/>
  <c r="SOV10" i="15" l="1"/>
  <c r="SOW10" i="15" s="1"/>
  <c r="SOX10" i="15" s="1"/>
  <c r="SKS5" i="15"/>
  <c r="SKT5" i="15" s="1"/>
  <c r="SOY10" i="15" l="1"/>
  <c r="SKU5" i="15"/>
  <c r="SOZ10" i="15" l="1"/>
  <c r="SPA10" i="15" s="1"/>
  <c r="SKV5" i="15"/>
  <c r="SKW5" i="15" s="1"/>
  <c r="SPB10" i="15" l="1"/>
  <c r="SPC10" i="15" s="1"/>
  <c r="SPD10" i="15" s="1"/>
  <c r="SKX5" i="15"/>
  <c r="SKY5" i="15" s="1"/>
  <c r="SPE10" i="15" l="1"/>
  <c r="SKZ5" i="15"/>
  <c r="SPF10" i="15" l="1"/>
  <c r="SLA5" i="15"/>
  <c r="SPG10" i="15" l="1"/>
  <c r="SLB5" i="15"/>
  <c r="SLC5" i="15" s="1"/>
  <c r="SLD5" i="15" s="1"/>
  <c r="SPH10" i="15" l="1"/>
  <c r="SPI10" i="15" s="1"/>
  <c r="SLE5" i="15"/>
  <c r="SLF5" i="15" s="1"/>
  <c r="SPJ10" i="15" l="1"/>
  <c r="SLG5" i="15"/>
  <c r="SLH5" i="15" s="1"/>
  <c r="SPK10" i="15" l="1"/>
  <c r="SLI5" i="15"/>
  <c r="SPL10" i="15" l="1"/>
  <c r="SLJ5" i="15"/>
  <c r="SPM10" i="15" l="1"/>
  <c r="SPN10" i="15" s="1"/>
  <c r="SLK5" i="15"/>
  <c r="SPO10" i="15" l="1"/>
  <c r="SPP10" i="15" s="1"/>
  <c r="SLL5" i="15"/>
  <c r="SPQ10" i="15" l="1"/>
  <c r="SLM5" i="15"/>
  <c r="SLN5" i="15" s="1"/>
  <c r="SPR10" i="15" l="1"/>
  <c r="SPS10" i="15" s="1"/>
  <c r="SLO5" i="15"/>
  <c r="SPT10" i="15" l="1"/>
  <c r="SLP5" i="15"/>
  <c r="SLQ5" i="15" s="1"/>
  <c r="SPU10" i="15" l="1"/>
  <c r="SPV10" i="15" s="1"/>
  <c r="SLR5" i="15"/>
  <c r="SPW10" i="15" l="1"/>
  <c r="SLS5" i="15"/>
  <c r="SLT5" i="15" s="1"/>
  <c r="SPX10" i="15" l="1"/>
  <c r="SLU5" i="15"/>
  <c r="SPY10" i="15" l="1"/>
  <c r="SLV5" i="15"/>
  <c r="SPZ10" i="15" l="1"/>
  <c r="SQA10" i="15" s="1"/>
  <c r="SLW5" i="15"/>
  <c r="SQB10" i="15" l="1"/>
  <c r="SQC10" i="15" s="1"/>
  <c r="SLX5" i="15"/>
  <c r="SLY5" i="15" s="1"/>
  <c r="SQD10" i="15" l="1"/>
  <c r="SLZ5" i="15"/>
  <c r="SMA5" i="15" s="1"/>
  <c r="SQE10" i="15" l="1"/>
  <c r="SMB5" i="15"/>
  <c r="SMC5" i="15" s="1"/>
  <c r="SQF10" i="15" l="1"/>
  <c r="SMD5" i="15"/>
  <c r="SME5" i="15" s="1"/>
  <c r="SQG10" i="15" l="1"/>
  <c r="SMF5" i="15"/>
  <c r="SQH10" i="15" l="1"/>
  <c r="SMG5" i="15"/>
  <c r="SMH5" i="15" s="1"/>
  <c r="SQI10" i="15" l="1"/>
  <c r="SMI5" i="15"/>
  <c r="SQJ10" i="15" l="1"/>
  <c r="SQK10" i="15" s="1"/>
  <c r="SMJ5" i="15"/>
  <c r="SQL10" i="15" l="1"/>
  <c r="SMK5" i="15"/>
  <c r="SML5" i="15" s="1"/>
  <c r="SQM10" i="15" l="1"/>
  <c r="SQN10" i="15" s="1"/>
  <c r="SMM5" i="15"/>
  <c r="SMN5" i="15" s="1"/>
  <c r="SMO5" i="15" s="1"/>
  <c r="SQO10" i="15" l="1"/>
  <c r="SMP5" i="15"/>
  <c r="SQP10" i="15" l="1"/>
  <c r="SQQ10" i="15" s="1"/>
  <c r="SMQ5" i="15"/>
  <c r="SQR10" i="15" l="1"/>
  <c r="SQS10" i="15" s="1"/>
  <c r="SMR5" i="15"/>
  <c r="SQT10" i="15" l="1"/>
  <c r="SMS5" i="15"/>
  <c r="SQU10" i="15" l="1"/>
  <c r="SMT5" i="15"/>
  <c r="SQV10" i="15" l="1"/>
  <c r="SMU5" i="15"/>
  <c r="SQW10" i="15" l="1"/>
  <c r="SMV5" i="15"/>
  <c r="SMW5" i="15" s="1"/>
  <c r="SMX5" i="15" s="1"/>
  <c r="SQX10" i="15" l="1"/>
  <c r="SQY10" i="15"/>
  <c r="SMY5" i="15"/>
  <c r="SQZ10" i="15" l="1"/>
  <c r="SRA10" i="15" s="1"/>
  <c r="SMZ5" i="15"/>
  <c r="SRB10" i="15" l="1"/>
  <c r="SRC10" i="15" s="1"/>
  <c r="SNA5" i="15"/>
  <c r="SNB5" i="15" s="1"/>
  <c r="SRD10" i="15" l="1"/>
  <c r="SRE10" i="15" s="1"/>
  <c r="SNC5" i="15"/>
  <c r="SRF10" i="15" l="1"/>
  <c r="SND5" i="15"/>
  <c r="SNE5" i="15" s="1"/>
  <c r="SNF5" i="15" s="1"/>
  <c r="SRG10" i="15" l="1"/>
  <c r="SNG5" i="15"/>
  <c r="SNH5" i="15" s="1"/>
  <c r="SNI5" i="15" s="1"/>
  <c r="SRH10" i="15" l="1"/>
  <c r="SNJ5" i="15"/>
  <c r="SRI10" i="15" l="1"/>
  <c r="SRJ10" i="15" s="1"/>
  <c r="SNK5" i="15"/>
  <c r="SNL5" i="15" s="1"/>
  <c r="SNM5" i="15" s="1"/>
  <c r="SRK10" i="15" l="1"/>
  <c r="SRL10" i="15" s="1"/>
  <c r="SNN5" i="15"/>
  <c r="SNO5" i="15" s="1"/>
  <c r="SNP5" i="15" s="1"/>
  <c r="SRM10" i="15" l="1"/>
  <c r="SNQ5" i="15"/>
  <c r="SNR5" i="15" s="1"/>
  <c r="SRN10" i="15" l="1"/>
  <c r="SNS5" i="15"/>
  <c r="SRO10" i="15" l="1"/>
  <c r="SNT5" i="15"/>
  <c r="SNU5" i="15" s="1"/>
  <c r="SRP10" i="15" l="1"/>
  <c r="SRQ10" i="15" s="1"/>
  <c r="SRR10" i="15" s="1"/>
  <c r="SNV5" i="15"/>
  <c r="SNW5" i="15" s="1"/>
  <c r="SRS10" i="15" l="1"/>
  <c r="SNX5" i="15"/>
  <c r="SRT10" i="15" l="1"/>
  <c r="SNY5" i="15"/>
  <c r="SNZ5" i="15" s="1"/>
  <c r="SRU10" i="15" l="1"/>
  <c r="SOA5" i="15"/>
  <c r="SRV10" i="15" l="1"/>
  <c r="SOB5" i="15"/>
  <c r="SRW10" i="15" l="1"/>
  <c r="SRX10" i="15" s="1"/>
  <c r="SOC5" i="15"/>
  <c r="SOD5" i="15" s="1"/>
  <c r="SRY10" i="15" l="1"/>
  <c r="SRZ10" i="15" s="1"/>
  <c r="SSA10" i="15" s="1"/>
  <c r="SOE5" i="15"/>
  <c r="SSB10" i="15" l="1"/>
  <c r="SSC10" i="15" s="1"/>
  <c r="SOF5" i="15"/>
  <c r="SSD10" i="15" l="1"/>
  <c r="SOG5" i="15"/>
  <c r="SSE10" i="15" l="1"/>
  <c r="SSF10" i="15" s="1"/>
  <c r="SOH5" i="15"/>
  <c r="SOI5" i="15" s="1"/>
  <c r="SSG10" i="15" l="1"/>
  <c r="SSH10" i="15" s="1"/>
  <c r="SOJ5" i="15"/>
  <c r="SSI10" i="15" l="1"/>
  <c r="SOK5" i="15"/>
  <c r="SSJ10" i="15" l="1"/>
  <c r="SOL5" i="15"/>
  <c r="SOM5" i="15" s="1"/>
  <c r="SSK10" i="15" l="1"/>
  <c r="SSL10" i="15" s="1"/>
  <c r="SON5" i="15"/>
  <c r="SOO5" i="15" s="1"/>
  <c r="SOP5" i="15" s="1"/>
  <c r="SSM10" i="15" l="1"/>
  <c r="SOQ5" i="15"/>
  <c r="SOR5" i="15" s="1"/>
  <c r="SSN10" i="15" l="1"/>
  <c r="SOS5" i="15"/>
  <c r="SOT5" i="15" s="1"/>
  <c r="SSO10" i="15" l="1"/>
  <c r="SOU5" i="15"/>
  <c r="SOV5" i="15" s="1"/>
  <c r="SSP10" i="15" l="1"/>
  <c r="SOW5" i="15"/>
  <c r="SOX5" i="15" s="1"/>
  <c r="SSQ10" i="15" l="1"/>
  <c r="SSR10" i="15" s="1"/>
  <c r="SOY5" i="15"/>
  <c r="SSS10" i="15" l="1"/>
  <c r="SST10" i="15" s="1"/>
  <c r="SOZ5" i="15"/>
  <c r="SPA5" i="15" s="1"/>
  <c r="SSU10" i="15" l="1"/>
  <c r="SPB5" i="15"/>
  <c r="SSV10" i="15" l="1"/>
  <c r="SPC5" i="15"/>
  <c r="SSW10" i="15" l="1"/>
  <c r="SSX10" i="15" s="1"/>
  <c r="SPD5" i="15"/>
  <c r="SSY10" i="15" l="1"/>
  <c r="SPE5" i="15"/>
  <c r="SSZ10" i="15" l="1"/>
  <c r="STA10" i="15" s="1"/>
  <c r="SPF5" i="15"/>
  <c r="STB10" i="15" l="1"/>
  <c r="SPG5" i="15"/>
  <c r="STC10" i="15" l="1"/>
  <c r="SPH5" i="15"/>
  <c r="STD10" i="15" l="1"/>
  <c r="STE10" i="15" s="1"/>
  <c r="SPI5" i="15"/>
  <c r="SPJ5" i="15" s="1"/>
  <c r="STF10" i="15" l="1"/>
  <c r="STG10" i="15" s="1"/>
  <c r="STH10" i="15" s="1"/>
  <c r="SPK5" i="15"/>
  <c r="SPL5" i="15" s="1"/>
  <c r="STI10" i="15" l="1"/>
  <c r="SPM5" i="15"/>
  <c r="STJ10" i="15" l="1"/>
  <c r="SPN5" i="15"/>
  <c r="STK10" i="15" l="1"/>
  <c r="STL10" i="15" s="1"/>
  <c r="SPO5" i="15"/>
  <c r="SPP5" i="15" s="1"/>
  <c r="STM10" i="15" l="1"/>
  <c r="SPQ5" i="15"/>
  <c r="SPR5" i="15" s="1"/>
  <c r="SPS5" i="15" s="1"/>
  <c r="STN10" i="15" l="1"/>
  <c r="SPT5" i="15"/>
  <c r="SPU5" i="15" s="1"/>
  <c r="SPV5" i="15" s="1"/>
  <c r="STO10" i="15" l="1"/>
  <c r="SPW5" i="15"/>
  <c r="SPX5" i="15" s="1"/>
  <c r="SPY5" i="15" s="1"/>
  <c r="SPZ5" i="15" s="1"/>
  <c r="STP10" i="15" l="1"/>
  <c r="STQ10" i="15" s="1"/>
  <c r="SQA5" i="15"/>
  <c r="STR10" i="15" l="1"/>
  <c r="STS10" i="15" s="1"/>
  <c r="SQB5" i="15"/>
  <c r="STT10" i="15" l="1"/>
  <c r="SQC5" i="15"/>
  <c r="STU10" i="15" l="1"/>
  <c r="SQD5" i="15"/>
  <c r="STV10" i="15" l="1"/>
  <c r="SQE5" i="15"/>
  <c r="SQF5" i="15" s="1"/>
  <c r="STW10" i="15" l="1"/>
  <c r="STX10" i="15" s="1"/>
  <c r="SQG5" i="15"/>
  <c r="SQH5" i="15" s="1"/>
  <c r="SQI5" i="15" s="1"/>
  <c r="STY10" i="15" l="1"/>
  <c r="SQJ5" i="15"/>
  <c r="SQK5" i="15" s="1"/>
  <c r="STZ10" i="15" l="1"/>
  <c r="SQL5" i="15"/>
  <c r="SUA10" i="15" l="1"/>
  <c r="SQM5" i="15"/>
  <c r="SUB10" i="15" l="1"/>
  <c r="SQN5" i="15"/>
  <c r="SUC10" i="15" l="1"/>
  <c r="SQO5" i="15"/>
  <c r="SUD10" i="15" l="1"/>
  <c r="SQP5" i="15"/>
  <c r="SUE10" i="15" l="1"/>
  <c r="SUF10" i="15" s="1"/>
  <c r="SQQ5" i="15"/>
  <c r="SQR5" i="15" s="1"/>
  <c r="SUG10" i="15" l="1"/>
  <c r="SUH10" i="15" s="1"/>
  <c r="SQS5" i="15"/>
  <c r="SUI10" i="15" l="1"/>
  <c r="SQT5" i="15"/>
  <c r="SQU5" i="15" s="1"/>
  <c r="SQV5" i="15" s="1"/>
  <c r="SQW5" i="15" s="1"/>
  <c r="SUJ10" i="15" l="1"/>
  <c r="SQX5" i="15"/>
  <c r="SUK10" i="15" l="1"/>
  <c r="SQY5" i="15"/>
  <c r="SUL10" i="15" l="1"/>
  <c r="SQZ5" i="15"/>
  <c r="SUM10" i="15" l="1"/>
  <c r="SRA5" i="15"/>
  <c r="SUN10" i="15" l="1"/>
  <c r="SRB5" i="15"/>
  <c r="SRC5" i="15" s="1"/>
  <c r="SUO10" i="15" l="1"/>
  <c r="SUP10" i="15" s="1"/>
  <c r="SRD5" i="15"/>
  <c r="SRE5" i="15" s="1"/>
  <c r="SUQ10" i="15" l="1"/>
  <c r="SRF5" i="15"/>
  <c r="SUR10" i="15" l="1"/>
  <c r="SRG5" i="15"/>
  <c r="SRH5" i="15" s="1"/>
  <c r="SUS10" i="15" l="1"/>
  <c r="SRI5" i="15"/>
  <c r="SUT10" i="15" l="1"/>
  <c r="SUU10" i="15" s="1"/>
  <c r="SRJ5" i="15"/>
  <c r="SRK5" i="15" s="1"/>
  <c r="SRL5" i="15" s="1"/>
  <c r="SUV10" i="15" l="1"/>
  <c r="SRM5" i="15"/>
  <c r="SUW10" i="15" l="1"/>
  <c r="SUX10" i="15" s="1"/>
  <c r="SUY10" i="15" s="1"/>
  <c r="SRN5" i="15"/>
  <c r="SUZ10" i="15" l="1"/>
  <c r="SRO5" i="15"/>
  <c r="SVA10" i="15" l="1"/>
  <c r="SVB10" i="15" s="1"/>
  <c r="SRP5" i="15"/>
  <c r="SVC10" i="15" l="1"/>
  <c r="SRQ5" i="15"/>
  <c r="SVD10" i="15" l="1"/>
  <c r="SRR5" i="15"/>
  <c r="SRS5" i="15" s="1"/>
  <c r="SVE10" i="15" l="1"/>
  <c r="SRT5" i="15"/>
  <c r="SRU5" i="15" s="1"/>
  <c r="SVF10" i="15" l="1"/>
  <c r="SVG10" i="15" s="1"/>
  <c r="SVH10" i="15" s="1"/>
  <c r="SRV5" i="15"/>
  <c r="SVI10" i="15" l="1"/>
  <c r="SRW5" i="15"/>
  <c r="SVJ10" i="15" l="1"/>
  <c r="SRX5" i="15"/>
  <c r="SRY5" i="15" s="1"/>
  <c r="SVK10" i="15" l="1"/>
  <c r="SRZ5" i="15"/>
  <c r="SVL10" i="15" l="1"/>
  <c r="SVM10" i="15" s="1"/>
  <c r="SSA5" i="15"/>
  <c r="SSB5" i="15" s="1"/>
  <c r="SSC5" i="15" s="1"/>
  <c r="SVN10" i="15" l="1"/>
  <c r="SSD5" i="15"/>
  <c r="SSE5" i="15" s="1"/>
  <c r="SVO10" i="15" l="1"/>
  <c r="SVP10" i="15" s="1"/>
  <c r="SSF5" i="15"/>
  <c r="SVQ10" i="15" l="1"/>
  <c r="SSG5" i="15"/>
  <c r="SVR10" i="15" l="1"/>
  <c r="SVS10" i="15" s="1"/>
  <c r="SSH5" i="15"/>
  <c r="SSI5" i="15" s="1"/>
  <c r="SVT10" i="15" l="1"/>
  <c r="SVU10" i="15" s="1"/>
  <c r="SSJ5" i="15"/>
  <c r="SVV10" i="15" l="1"/>
  <c r="SVW10" i="15" s="1"/>
  <c r="SVX10" i="15" s="1"/>
  <c r="SSK5" i="15"/>
  <c r="SSL5" i="15" s="1"/>
  <c r="SVY10" i="15" l="1"/>
  <c r="SVZ10" i="15" s="1"/>
  <c r="SSM5" i="15"/>
  <c r="SSN5" i="15" s="1"/>
  <c r="SWA10" i="15" l="1"/>
  <c r="SSO5" i="15"/>
  <c r="SWB10" i="15" l="1"/>
  <c r="SSP5" i="15"/>
  <c r="SWC10" i="15" l="1"/>
  <c r="SSQ5" i="15"/>
  <c r="SWD10" i="15" l="1"/>
  <c r="SSR5" i="15"/>
  <c r="SSS5" i="15" s="1"/>
  <c r="SWE10" i="15" l="1"/>
  <c r="SWF10" i="15" s="1"/>
  <c r="SST5" i="15"/>
  <c r="SWG10" i="15" l="1"/>
  <c r="SWH10" i="15" s="1"/>
  <c r="SSU5" i="15"/>
  <c r="SWI10" i="15" l="1"/>
  <c r="SSV5" i="15"/>
  <c r="SWJ10" i="15" l="1"/>
  <c r="SWK10" i="15" s="1"/>
  <c r="SWL10" i="15" s="1"/>
  <c r="SSW5" i="15"/>
  <c r="SWM10" i="15" l="1"/>
  <c r="SSX5" i="15"/>
  <c r="SSY5" i="15" s="1"/>
  <c r="SWN10" i="15" l="1"/>
  <c r="SSZ5" i="15"/>
  <c r="STA5" i="15" s="1"/>
  <c r="SWO10" i="15" l="1"/>
  <c r="STB5" i="15"/>
  <c r="STC5" i="15" s="1"/>
  <c r="STD5" i="15" s="1"/>
  <c r="SWP10" i="15" l="1"/>
  <c r="SWQ10" i="15" s="1"/>
  <c r="SWR10" i="15" s="1"/>
  <c r="STE5" i="15"/>
  <c r="STF5" i="15" s="1"/>
  <c r="SWS10" i="15" l="1"/>
  <c r="STG5" i="15"/>
  <c r="STH5" i="15" s="1"/>
  <c r="SWT10" i="15" l="1"/>
  <c r="STI5" i="15"/>
  <c r="STJ5" i="15" s="1"/>
  <c r="STK5" i="15" s="1"/>
  <c r="SWU10" i="15" l="1"/>
  <c r="SWV10" i="15"/>
  <c r="SWW10" i="15" s="1"/>
  <c r="STL5" i="15"/>
  <c r="SWX10" i="15" l="1"/>
  <c r="SWY10" i="15" s="1"/>
  <c r="STM5" i="15"/>
  <c r="SWZ10" i="15" l="1"/>
  <c r="STN5" i="15"/>
  <c r="STO5" i="15" s="1"/>
  <c r="SXA10" i="15" l="1"/>
  <c r="SXB10" i="15" s="1"/>
  <c r="STP5" i="15"/>
  <c r="STQ5" i="15" s="1"/>
  <c r="SXC10" i="15" l="1"/>
  <c r="STR5" i="15"/>
  <c r="SXD10" i="15" l="1"/>
  <c r="STS5" i="15"/>
  <c r="STT5" i="15" s="1"/>
  <c r="SXE10" i="15" l="1"/>
  <c r="STU5" i="15"/>
  <c r="SXF10" i="15" l="1"/>
  <c r="SXG10" i="15" s="1"/>
  <c r="STV5" i="15"/>
  <c r="SXH10" i="15" l="1"/>
  <c r="SXI10" i="15" s="1"/>
  <c r="SXJ10" i="15" s="1"/>
  <c r="STW5" i="15"/>
  <c r="SXK10" i="15" l="1"/>
  <c r="STX5" i="15"/>
  <c r="SXL10" i="15" l="1"/>
  <c r="STY5" i="15"/>
  <c r="STZ5" i="15" s="1"/>
  <c r="SXM10" i="15" l="1"/>
  <c r="SUA5" i="15"/>
  <c r="SUB5" i="15" s="1"/>
  <c r="SXN10" i="15" l="1"/>
  <c r="SXO10" i="15" s="1"/>
  <c r="SUC5" i="15"/>
  <c r="SUD5" i="15" s="1"/>
  <c r="SXP10" i="15" l="1"/>
  <c r="SXQ10" i="15" s="1"/>
  <c r="SXR10" i="15" s="1"/>
  <c r="SUE5" i="15"/>
  <c r="SUF5" i="15" s="1"/>
  <c r="SUG5" i="15" s="1"/>
  <c r="SXS10" i="15" l="1"/>
  <c r="SXT10" i="15" s="1"/>
  <c r="SUH5" i="15"/>
  <c r="SUI5" i="15" s="1"/>
  <c r="SUJ5" i="15" s="1"/>
  <c r="SXU10" i="15" l="1"/>
  <c r="SUK5" i="15"/>
  <c r="SXV10" i="15" l="1"/>
  <c r="SXW10" i="15" s="1"/>
  <c r="SUL5" i="15"/>
  <c r="SUM5" i="15" s="1"/>
  <c r="SXX10" i="15" l="1"/>
  <c r="SXY10" i="15" s="1"/>
  <c r="SUN5" i="15"/>
  <c r="SXZ10" i="15" l="1"/>
  <c r="SYA10" i="15" s="1"/>
  <c r="SUO5" i="15"/>
  <c r="SYB10" i="15" l="1"/>
  <c r="SUP5" i="15"/>
  <c r="SUQ5" i="15" s="1"/>
  <c r="SYC10" i="15" l="1"/>
  <c r="SUR5" i="15"/>
  <c r="SUS5" i="15" s="1"/>
  <c r="SYD10" i="15" l="1"/>
  <c r="SYE10" i="15" s="1"/>
  <c r="SUT5" i="15"/>
  <c r="SUU5" i="15" s="1"/>
  <c r="SYF10" i="15" l="1"/>
  <c r="SYG10" i="15" s="1"/>
  <c r="SUV5" i="15"/>
  <c r="SUW5" i="15" s="1"/>
  <c r="SYH10" i="15" l="1"/>
  <c r="SYI10" i="15" s="1"/>
  <c r="SYJ10" i="15" s="1"/>
  <c r="SUX5" i="15"/>
  <c r="SUY5" i="15" s="1"/>
  <c r="SYK10" i="15" l="1"/>
  <c r="SUZ5" i="15"/>
  <c r="SYL10" i="15" l="1"/>
  <c r="SVA5" i="15"/>
  <c r="SYM10" i="15" l="1"/>
  <c r="SYN10" i="15" s="1"/>
  <c r="SVB5" i="15"/>
  <c r="SYO10" i="15" l="1"/>
  <c r="SVC5" i="15"/>
  <c r="SYP10" i="15" l="1"/>
  <c r="SVD5" i="15"/>
  <c r="SYQ10" i="15" l="1"/>
  <c r="SVE5" i="15"/>
  <c r="SVF5" i="15" s="1"/>
  <c r="SYR10" i="15" l="1"/>
  <c r="SYS10" i="15" s="1"/>
  <c r="SVG5" i="15"/>
  <c r="SVH5" i="15" s="1"/>
  <c r="SVI5" i="15" s="1"/>
  <c r="SVJ5" i="15" s="1"/>
  <c r="SVK5" i="15" s="1"/>
  <c r="SYT10" i="15" l="1"/>
  <c r="SVL5" i="15"/>
  <c r="SYU10" i="15" l="1"/>
  <c r="SYV10" i="15" s="1"/>
  <c r="SVM5" i="15"/>
  <c r="SYW10" i="15" l="1"/>
  <c r="SVN5" i="15"/>
  <c r="SVO5" i="15" s="1"/>
  <c r="SYX10" i="15" l="1"/>
  <c r="SVP5" i="15"/>
  <c r="SVQ5" i="15" s="1"/>
  <c r="SYY10" i="15" l="1"/>
  <c r="SVR5" i="15"/>
  <c r="SYZ10" i="15" l="1"/>
  <c r="SZA10" i="15" s="1"/>
  <c r="SVS5" i="15"/>
  <c r="SVT5" i="15" s="1"/>
  <c r="SZB10" i="15" l="1"/>
  <c r="SZC10" i="15" s="1"/>
  <c r="SVU5" i="15"/>
  <c r="SVV5" i="15" s="1"/>
  <c r="SVW5" i="15" s="1"/>
  <c r="SZD10" i="15" l="1"/>
  <c r="SZE10" i="15" s="1"/>
  <c r="SVX5" i="15"/>
  <c r="SZF10" i="15" l="1"/>
  <c r="SZG10" i="15" s="1"/>
  <c r="SVY5" i="15"/>
  <c r="SVZ5" i="15" s="1"/>
  <c r="SZH10" i="15" l="1"/>
  <c r="SZI10" i="15" s="1"/>
  <c r="SWA5" i="15"/>
  <c r="SWB5" i="15" s="1"/>
  <c r="SWC5" i="15" s="1"/>
  <c r="SZJ10" i="15" l="1"/>
  <c r="SZK10" i="15" s="1"/>
  <c r="SWD5" i="15"/>
  <c r="SZL10" i="15" l="1"/>
  <c r="SWE5" i="15"/>
  <c r="SWF5" i="15" s="1"/>
  <c r="SZM10" i="15" l="1"/>
  <c r="SWG5" i="15"/>
  <c r="SWH5" i="15" s="1"/>
  <c r="SZN10" i="15" l="1"/>
  <c r="SWI5" i="15"/>
  <c r="SZO10" i="15" l="1"/>
  <c r="SWJ5" i="15"/>
  <c r="SZP10" i="15" l="1"/>
  <c r="SWK5" i="15"/>
  <c r="SZQ10" i="15" l="1"/>
  <c r="SWL5" i="15"/>
  <c r="SZR10" i="15" l="1"/>
  <c r="SZS10" i="15" s="1"/>
  <c r="SWM5" i="15"/>
  <c r="SZT10" i="15" l="1"/>
  <c r="SZU10" i="15" s="1"/>
  <c r="SWN5" i="15"/>
  <c r="SZV10" i="15" l="1"/>
  <c r="SZW10" i="15" s="1"/>
  <c r="SWO5" i="15"/>
  <c r="SZX10" i="15" l="1"/>
  <c r="SWP5" i="15"/>
  <c r="SWQ5" i="15" s="1"/>
  <c r="SZY10" i="15" l="1"/>
  <c r="SWR5" i="15"/>
  <c r="SWS5" i="15" s="1"/>
  <c r="SZZ10" i="15" l="1"/>
  <c r="SWT5" i="15"/>
  <c r="SWU5" i="15" s="1"/>
  <c r="TAA10" i="15" l="1"/>
  <c r="TAB10" i="15" s="1"/>
  <c r="SWV5" i="15"/>
  <c r="TAC10" i="15" l="1"/>
  <c r="SWW5" i="15"/>
  <c r="TAD10" i="15" l="1"/>
  <c r="SWX5" i="15"/>
  <c r="SWY5" i="15" s="1"/>
  <c r="TAE10" i="15" l="1"/>
  <c r="SWZ5" i="15"/>
  <c r="TAF10" i="15" l="1"/>
  <c r="SXA5" i="15"/>
  <c r="TAG10" i="15" l="1"/>
  <c r="TAH10" i="15" s="1"/>
  <c r="SXB5" i="15"/>
  <c r="TAI10" i="15" l="1"/>
  <c r="SXC5" i="15"/>
  <c r="TAJ10" i="15" l="1"/>
  <c r="TAK10" i="15" s="1"/>
  <c r="SXD5" i="15"/>
  <c r="TAL10" i="15" l="1"/>
  <c r="TAM10" i="15" s="1"/>
  <c r="SXE5" i="15"/>
  <c r="TAN10" i="15" l="1"/>
  <c r="SXF5" i="15"/>
  <c r="SXG5" i="15" s="1"/>
  <c r="TAO10" i="15" l="1"/>
  <c r="TAP10" i="15" s="1"/>
  <c r="SXH5" i="15"/>
  <c r="SXI5" i="15" s="1"/>
  <c r="TAQ10" i="15" l="1"/>
  <c r="TAR10" i="15" s="1"/>
  <c r="SXJ5" i="15"/>
  <c r="TAS10" i="15" l="1"/>
  <c r="TAT10" i="15" s="1"/>
  <c r="SXK5" i="15"/>
  <c r="TAU10" i="15" l="1"/>
  <c r="TAV10" i="15" s="1"/>
  <c r="SXL5" i="15"/>
  <c r="TAW10" i="15" l="1"/>
  <c r="TAX10" i="15" s="1"/>
  <c r="SXM5" i="15"/>
  <c r="TAY10" i="15" l="1"/>
  <c r="TAZ10" i="15" s="1"/>
  <c r="SXN5" i="15"/>
  <c r="SXO5" i="15" s="1"/>
  <c r="SXP5" i="15" s="1"/>
  <c r="TBA10" i="15" l="1"/>
  <c r="TBB10" i="15" s="1"/>
  <c r="SXQ5" i="15"/>
  <c r="SXR5" i="15" s="1"/>
  <c r="SXS5" i="15" s="1"/>
  <c r="TBC10" i="15" l="1"/>
  <c r="TBD10" i="15" s="1"/>
  <c r="TBE10" i="15" s="1"/>
  <c r="SXT5" i="15"/>
  <c r="TBF10" i="15" l="1"/>
  <c r="TBG10" i="15" s="1"/>
  <c r="SXU5" i="15"/>
  <c r="TBH10" i="15" l="1"/>
  <c r="TBI10" i="15" s="1"/>
  <c r="SXV5" i="15"/>
  <c r="TBJ10" i="15" l="1"/>
  <c r="TBK10" i="15" s="1"/>
  <c r="SXW5" i="15"/>
  <c r="TBL10" i="15" l="1"/>
  <c r="TBM10" i="15" s="1"/>
  <c r="SXX5" i="15"/>
  <c r="SXY5" i="15" s="1"/>
  <c r="TBN10" i="15" l="1"/>
  <c r="SXZ5" i="15"/>
  <c r="SYA5" i="15" s="1"/>
  <c r="SYB5" i="15" s="1"/>
  <c r="TBO10" i="15" l="1"/>
  <c r="SYC5" i="15"/>
  <c r="TBP10" i="15" l="1"/>
  <c r="TBQ10" i="15" s="1"/>
  <c r="SYD5" i="15"/>
  <c r="TBR10" i="15" l="1"/>
  <c r="SYE5" i="15"/>
  <c r="TBS10" i="15" l="1"/>
  <c r="SYF5" i="15"/>
  <c r="SYG5" i="15" s="1"/>
  <c r="TBT10" i="15" l="1"/>
  <c r="TBU10" i="15" s="1"/>
  <c r="SYH5" i="15"/>
  <c r="TBV10" i="15" l="1"/>
  <c r="SYI5" i="15"/>
  <c r="TBW10" i="15" l="1"/>
  <c r="SYJ5" i="15"/>
  <c r="TBX10" i="15" l="1"/>
  <c r="SYK5" i="15"/>
  <c r="SYL5" i="15" s="1"/>
  <c r="TBY10" i="15" l="1"/>
  <c r="TBZ10" i="15" s="1"/>
  <c r="SYM5" i="15"/>
  <c r="TCA10" i="15" l="1"/>
  <c r="SYN5" i="15"/>
  <c r="TCB10" i="15" l="1"/>
  <c r="SYO5" i="15"/>
  <c r="TCC10" i="15" l="1"/>
  <c r="SYP5" i="15"/>
  <c r="TCD10" i="15" l="1"/>
  <c r="SYQ5" i="15"/>
  <c r="SYR5" i="15" s="1"/>
  <c r="TCE10" i="15" l="1"/>
  <c r="TCF10" i="15" s="1"/>
  <c r="SYS5" i="15"/>
  <c r="TCG10" i="15" l="1"/>
  <c r="SYT5" i="15"/>
  <c r="TCH10" i="15" l="1"/>
  <c r="SYU5" i="15"/>
  <c r="TCI10" i="15" l="1"/>
  <c r="TCJ10" i="15" s="1"/>
  <c r="SYV5" i="15"/>
  <c r="TCK10" i="15" l="1"/>
  <c r="TCL10" i="15" s="1"/>
  <c r="SYW5" i="15"/>
  <c r="TCM10" i="15" l="1"/>
  <c r="TCN10" i="15" s="1"/>
  <c r="SYX5" i="15"/>
  <c r="TCO10" i="15" l="1"/>
  <c r="TCP10" i="15" s="1"/>
  <c r="SYY5" i="15"/>
  <c r="SYZ5" i="15" s="1"/>
  <c r="TCQ10" i="15" l="1"/>
  <c r="TCR10" i="15" s="1"/>
  <c r="SZA5" i="15"/>
  <c r="SZB5" i="15" s="1"/>
  <c r="SZC5" i="15" s="1"/>
  <c r="TCS10" i="15" l="1"/>
  <c r="SZD5" i="15"/>
  <c r="SZE5" i="15" s="1"/>
  <c r="SZF5" i="15" s="1"/>
  <c r="TCT10" i="15" l="1"/>
  <c r="TCU10" i="15" s="1"/>
  <c r="SZG5" i="15"/>
  <c r="SZH5" i="15" s="1"/>
  <c r="SZI5" i="15" s="1"/>
  <c r="TCV10" i="15" l="1"/>
  <c r="TCW10" i="15" s="1"/>
  <c r="SZJ5" i="15"/>
  <c r="SZK5" i="15" s="1"/>
  <c r="TCX10" i="15" l="1"/>
  <c r="SZL5" i="15"/>
  <c r="SZM5" i="15" s="1"/>
  <c r="SZN5" i="15" s="1"/>
  <c r="TCY10" i="15" l="1"/>
  <c r="SZO5" i="15"/>
  <c r="SZP5" i="15" s="1"/>
  <c r="TCZ10" i="15" l="1"/>
  <c r="SZQ5" i="15"/>
  <c r="TDA10" i="15" l="1"/>
  <c r="SZR5" i="15"/>
  <c r="TDB10" i="15" l="1"/>
  <c r="SZS5" i="15"/>
  <c r="TDC10" i="15" l="1"/>
  <c r="TDD10" i="15" s="1"/>
  <c r="SZT5" i="15"/>
  <c r="TDE10" i="15" l="1"/>
  <c r="SZU5" i="15"/>
  <c r="SZV5" i="15" s="1"/>
  <c r="SZW5" i="15" s="1"/>
  <c r="TDF10" i="15" l="1"/>
  <c r="TDG10" i="15" s="1"/>
  <c r="SZX5" i="15"/>
  <c r="TDH10" i="15" l="1"/>
  <c r="TDI10" i="15" s="1"/>
  <c r="SZY5" i="15"/>
  <c r="SZZ5" i="15" s="1"/>
  <c r="TDJ10" i="15" l="1"/>
  <c r="TDK10" i="15" s="1"/>
  <c r="TAA5" i="15"/>
  <c r="TDL10" i="15" l="1"/>
  <c r="TAB5" i="15"/>
  <c r="TAC5" i="15" s="1"/>
  <c r="TDM10" i="15" l="1"/>
  <c r="TDN10" i="15" s="1"/>
  <c r="TAD5" i="15"/>
  <c r="TAE5" i="15" s="1"/>
  <c r="TDO10" i="15" l="1"/>
  <c r="TDP10" i="15" s="1"/>
  <c r="TAF5" i="15"/>
  <c r="TDQ10" i="15" l="1"/>
  <c r="TDR10" i="15" s="1"/>
  <c r="TAG5" i="15"/>
  <c r="TDS10" i="15" l="1"/>
  <c r="TAH5" i="15"/>
  <c r="TAI5" i="15" s="1"/>
  <c r="TAJ5" i="15" s="1"/>
  <c r="TDT10" i="15" l="1"/>
  <c r="TDU10" i="15" s="1"/>
  <c r="TAK5" i="15"/>
  <c r="TAL5" i="15" s="1"/>
  <c r="TAM5" i="15" s="1"/>
  <c r="TDV10" i="15" l="1"/>
  <c r="TDW10" i="15" s="1"/>
  <c r="TAN5" i="15"/>
  <c r="TDX10" i="15" l="1"/>
  <c r="TDY10" i="15"/>
  <c r="TAO5" i="15"/>
  <c r="TDZ10" i="15" l="1"/>
  <c r="TAP5" i="15"/>
  <c r="TEA10" i="15" l="1"/>
  <c r="TAQ5" i="15"/>
  <c r="TEB10" i="15" l="1"/>
  <c r="TAR5" i="15"/>
  <c r="TEC10" i="15" l="1"/>
  <c r="TAS5" i="15"/>
  <c r="TED10" i="15" l="1"/>
  <c r="TAT5" i="15"/>
  <c r="TEE10" i="15" l="1"/>
  <c r="TEF10" i="15" s="1"/>
  <c r="TAU5" i="15"/>
  <c r="TAV5" i="15" s="1"/>
  <c r="TEG10" i="15" l="1"/>
  <c r="TAW5" i="15"/>
  <c r="TAX5" i="15" s="1"/>
  <c r="TAY5" i="15" s="1"/>
  <c r="TAZ5" i="15" s="1"/>
  <c r="TEH10" i="15" l="1"/>
  <c r="TEI10" i="15" s="1"/>
  <c r="TBA5" i="15"/>
  <c r="TBB5" i="15" s="1"/>
  <c r="TEJ10" i="15" l="1"/>
  <c r="TEK10" i="15" s="1"/>
  <c r="TBC5" i="15"/>
  <c r="TEL10" i="15" l="1"/>
  <c r="TBD5" i="15"/>
  <c r="TEM10" i="15" l="1"/>
  <c r="TEN10" i="15" s="1"/>
  <c r="TBE5" i="15"/>
  <c r="TEO10" i="15" l="1"/>
  <c r="TBF5" i="15"/>
  <c r="TBG5" i="15" s="1"/>
  <c r="TEP10" i="15" l="1"/>
  <c r="TEQ10" i="15" s="1"/>
  <c r="TBH5" i="15"/>
  <c r="TBI5" i="15" s="1"/>
  <c r="TBJ5" i="15" s="1"/>
  <c r="TER10" i="15" l="1"/>
  <c r="TES10" i="15" s="1"/>
  <c r="TBK5" i="15"/>
  <c r="TBL5" i="15" s="1"/>
  <c r="TET10" i="15" l="1"/>
  <c r="TBM5" i="15"/>
  <c r="TBN5" i="15" s="1"/>
  <c r="TEU10" i="15" l="1"/>
  <c r="TEV10" i="15" s="1"/>
  <c r="TBO5" i="15"/>
  <c r="TBP5" i="15" s="1"/>
  <c r="TBQ5" i="15" s="1"/>
  <c r="TEW10" i="15" l="1"/>
  <c r="TEX10" i="15" s="1"/>
  <c r="TBR5" i="15"/>
  <c r="TBS5" i="15" s="1"/>
  <c r="TEY10" i="15" l="1"/>
  <c r="TBT5" i="15"/>
  <c r="TEZ10" i="15" l="1"/>
  <c r="TBU5" i="15"/>
  <c r="TBV5" i="15" s="1"/>
  <c r="TFA10" i="15" l="1"/>
  <c r="TFB10" i="15" s="1"/>
  <c r="TBW5" i="15"/>
  <c r="TBX5" i="15" s="1"/>
  <c r="TFC10" i="15" l="1"/>
  <c r="TBY5" i="15"/>
  <c r="TBZ5" i="15" s="1"/>
  <c r="TFD10" i="15" l="1"/>
  <c r="TFE10" i="15" s="1"/>
  <c r="TCA5" i="15"/>
  <c r="TFF10" i="15" l="1"/>
  <c r="TFG10" i="15" s="1"/>
  <c r="TCB5" i="15"/>
  <c r="TCC5" i="15" s="1"/>
  <c r="TFH10" i="15" l="1"/>
  <c r="TCD5" i="15"/>
  <c r="TCE5" i="15" s="1"/>
  <c r="TFI10" i="15" l="1"/>
  <c r="TCF5" i="15"/>
  <c r="TCG5" i="15" s="1"/>
  <c r="TFJ10" i="15" l="1"/>
  <c r="TCH5" i="15"/>
  <c r="TCI5" i="15" s="1"/>
  <c r="TFK10" i="15" l="1"/>
  <c r="TCJ5" i="15"/>
  <c r="TFL10" i="15" l="1"/>
  <c r="TFM10" i="15" s="1"/>
  <c r="TCK5" i="15"/>
  <c r="TFN10" i="15" l="1"/>
  <c r="TFO10" i="15" s="1"/>
  <c r="TCL5" i="15"/>
  <c r="TFP10" i="15" l="1"/>
  <c r="TCM5" i="15"/>
  <c r="TFQ10" i="15" l="1"/>
  <c r="TFR10" i="15" s="1"/>
  <c r="TCN5" i="15"/>
  <c r="TCO5" i="15" s="1"/>
  <c r="TFS10" i="15" l="1"/>
  <c r="TFT10" i="15" s="1"/>
  <c r="TCP5" i="15"/>
  <c r="TCQ5" i="15" s="1"/>
  <c r="TFU10" i="15" l="1"/>
  <c r="TCR5" i="15"/>
  <c r="TCS5" i="15" s="1"/>
  <c r="TFV10" i="15" l="1"/>
  <c r="TFW10" i="15" s="1"/>
  <c r="TCT5" i="15"/>
  <c r="TCU5" i="15" s="1"/>
  <c r="TCV5" i="15" s="1"/>
  <c r="TFX10" i="15" l="1"/>
  <c r="TCW5" i="15"/>
  <c r="TFY10" i="15" l="1"/>
  <c r="TCX5" i="15"/>
  <c r="TFZ10" i="15" l="1"/>
  <c r="TGA10" i="15" s="1"/>
  <c r="TCY5" i="15"/>
  <c r="TGB10" i="15" l="1"/>
  <c r="TCZ5" i="15"/>
  <c r="TGC10" i="15" l="1"/>
  <c r="TDA5" i="15"/>
  <c r="TGD10" i="15" l="1"/>
  <c r="TGE10" i="15" s="1"/>
  <c r="TDB5" i="15"/>
  <c r="TDC5" i="15" s="1"/>
  <c r="TGF10" i="15" l="1"/>
  <c r="TDD5" i="15"/>
  <c r="TGG10" i="15" l="1"/>
  <c r="TDE5" i="15"/>
  <c r="TDF5" i="15" s="1"/>
  <c r="TGH10" i="15" l="1"/>
  <c r="TDG5" i="15"/>
  <c r="TDH5" i="15" s="1"/>
  <c r="TDI5" i="15" s="1"/>
  <c r="TGI10" i="15" l="1"/>
  <c r="TDJ5" i="15"/>
  <c r="TGJ10" i="15" l="1"/>
  <c r="TDK5" i="15"/>
  <c r="TGK10" i="15" l="1"/>
  <c r="TDL5" i="15"/>
  <c r="TGL10" i="15" l="1"/>
  <c r="TDM5" i="15"/>
  <c r="TGM10" i="15" l="1"/>
  <c r="TDN5" i="15"/>
  <c r="TGN10" i="15" l="1"/>
  <c r="TGO10" i="15" s="1"/>
  <c r="TDO5" i="15"/>
  <c r="TDP5" i="15" s="1"/>
  <c r="TGP10" i="15" l="1"/>
  <c r="TDQ5" i="15"/>
  <c r="TGQ10" i="15" l="1"/>
  <c r="TDR5" i="15"/>
  <c r="TGR10" i="15" l="1"/>
  <c r="TGS10" i="15" s="1"/>
  <c r="TDS5" i="15"/>
  <c r="TDT5" i="15" s="1"/>
  <c r="TDU5" i="15" s="1"/>
  <c r="TGT10" i="15" l="1"/>
  <c r="TGU10" i="15" s="1"/>
  <c r="TDV5" i="15"/>
  <c r="TDW5" i="15" s="1"/>
  <c r="TGV10" i="15" l="1"/>
  <c r="TDX5" i="15"/>
  <c r="TGW10" i="15" l="1"/>
  <c r="TDY5" i="15"/>
  <c r="TGX10" i="15" l="1"/>
  <c r="TDZ5" i="15"/>
  <c r="TGY10" i="15" l="1"/>
  <c r="TEA5" i="15"/>
  <c r="TGZ10" i="15" l="1"/>
  <c r="TEB5" i="15"/>
  <c r="THA10" i="15" l="1"/>
  <c r="TEC5" i="15"/>
  <c r="THB10" i="15" l="1"/>
  <c r="THC10" i="15" s="1"/>
  <c r="TED5" i="15"/>
  <c r="TEE5" i="15" s="1"/>
  <c r="THD10" i="15" l="1"/>
  <c r="TEF5" i="15"/>
  <c r="TEG5" i="15" s="1"/>
  <c r="THE10" i="15" l="1"/>
  <c r="TEH5" i="15"/>
  <c r="TEI5" i="15" s="1"/>
  <c r="THF10" i="15" l="1"/>
  <c r="THG10" i="15" s="1"/>
  <c r="TEJ5" i="15"/>
  <c r="THH10" i="15" l="1"/>
  <c r="TEK5" i="15"/>
  <c r="THI10" i="15" l="1"/>
  <c r="THJ10" i="15" s="1"/>
  <c r="TEL5" i="15"/>
  <c r="THK10" i="15" l="1"/>
  <c r="THL10" i="15" s="1"/>
  <c r="TEM5" i="15"/>
  <c r="THM10" i="15" l="1"/>
  <c r="TEN5" i="15"/>
  <c r="THN10" i="15" l="1"/>
  <c r="THO10" i="15" s="1"/>
  <c r="TEO5" i="15"/>
  <c r="THP10" i="15" l="1"/>
  <c r="TEP5" i="15"/>
  <c r="THQ10" i="15" l="1"/>
  <c r="TEQ5" i="15"/>
  <c r="TER5" i="15" s="1"/>
  <c r="THR10" i="15" l="1"/>
  <c r="TES5" i="15"/>
  <c r="TET5" i="15" s="1"/>
  <c r="THS10" i="15" l="1"/>
  <c r="THT10" i="15" s="1"/>
  <c r="TEU5" i="15"/>
  <c r="TEV5" i="15" s="1"/>
  <c r="THU10" i="15" l="1"/>
  <c r="THV10" i="15" s="1"/>
  <c r="THW10" i="15" s="1"/>
  <c r="TEW5" i="15"/>
  <c r="TEX5" i="15" s="1"/>
  <c r="TEY5" i="15" s="1"/>
  <c r="TEZ5" i="15" s="1"/>
  <c r="THX10" i="15" l="1"/>
  <c r="TFA5" i="15"/>
  <c r="THY10" i="15" l="1"/>
  <c r="TFB5" i="15"/>
  <c r="TFC5" i="15" s="1"/>
  <c r="THZ10" i="15" l="1"/>
  <c r="TFD5" i="15"/>
  <c r="TIA10" i="15" l="1"/>
  <c r="TFE5" i="15"/>
  <c r="TFF5" i="15" s="1"/>
  <c r="TIB10" i="15" l="1"/>
  <c r="TFG5" i="15"/>
  <c r="TIC10" i="15" l="1"/>
  <c r="TID10" i="15" s="1"/>
  <c r="TIE10" i="15" s="1"/>
  <c r="TFH5" i="15"/>
  <c r="TIF10" i="15" l="1"/>
  <c r="TFI5" i="15"/>
  <c r="TFJ5" i="15" s="1"/>
  <c r="TIG10" i="15" l="1"/>
  <c r="TFK5" i="15"/>
  <c r="TFL5" i="15" s="1"/>
  <c r="TFM5" i="15" s="1"/>
  <c r="TIH10" i="15" l="1"/>
  <c r="TII10" i="15" s="1"/>
  <c r="TFN5" i="15"/>
  <c r="TIJ10" i="15" l="1"/>
  <c r="TIK10" i="15" s="1"/>
  <c r="TFO5" i="15"/>
  <c r="TIL10" i="15" l="1"/>
  <c r="TFP5" i="15"/>
  <c r="TIM10" i="15" l="1"/>
  <c r="TIN10" i="15" s="1"/>
  <c r="TFQ5" i="15"/>
  <c r="TFR5" i="15" s="1"/>
  <c r="TIO10" i="15" l="1"/>
  <c r="TFS5" i="15"/>
  <c r="TFT5" i="15" s="1"/>
  <c r="TIP10" i="15" l="1"/>
  <c r="TIQ10" i="15" s="1"/>
  <c r="TFU5" i="15"/>
  <c r="TIR10" i="15" l="1"/>
  <c r="TIS10" i="15" s="1"/>
  <c r="TFV5" i="15"/>
  <c r="TIT10" i="15" l="1"/>
  <c r="TIU10" i="15" s="1"/>
  <c r="TFW5" i="15"/>
  <c r="TIV10" i="15" l="1"/>
  <c r="TFX5" i="15"/>
  <c r="TFY5" i="15" s="1"/>
  <c r="TIW10" i="15" l="1"/>
  <c r="TFZ5" i="15"/>
  <c r="TGA5" i="15" s="1"/>
  <c r="TIX10" i="15" l="1"/>
  <c r="TGB5" i="15"/>
  <c r="TGC5" i="15" s="1"/>
  <c r="TIY10" i="15" l="1"/>
  <c r="TGD5" i="15"/>
  <c r="TGE5" i="15" s="1"/>
  <c r="TIZ10" i="15" l="1"/>
  <c r="TGF5" i="15"/>
  <c r="TGG5" i="15" s="1"/>
  <c r="TJA10" i="15" l="1"/>
  <c r="TGH5" i="15"/>
  <c r="TGI5" i="15" s="1"/>
  <c r="TGJ5" i="15" s="1"/>
  <c r="TJB10" i="15" l="1"/>
  <c r="TJC10" i="15" s="1"/>
  <c r="TGK5" i="15"/>
  <c r="TGL5" i="15" s="1"/>
  <c r="TJD10" i="15" l="1"/>
  <c r="TGM5" i="15"/>
  <c r="TGN5" i="15" s="1"/>
  <c r="TJE10" i="15" l="1"/>
  <c r="TGO5" i="15"/>
  <c r="TJF10" i="15" l="1"/>
  <c r="TJG10" i="15" s="1"/>
  <c r="TGP5" i="15"/>
  <c r="TGQ5" i="15" s="1"/>
  <c r="TJH10" i="15" l="1"/>
  <c r="TGR5" i="15"/>
  <c r="TGS5" i="15" s="1"/>
  <c r="TJI10" i="15" l="1"/>
  <c r="TGT5" i="15"/>
  <c r="TJJ10" i="15" l="1"/>
  <c r="TGU5" i="15"/>
  <c r="TGV5" i="15" s="1"/>
  <c r="TGW5" i="15" s="1"/>
  <c r="TJK10" i="15" l="1"/>
  <c r="TJL10" i="15" s="1"/>
  <c r="TGX5" i="15"/>
  <c r="TJM10" i="15" l="1"/>
  <c r="TGY5" i="15"/>
  <c r="TJN10" i="15" l="1"/>
  <c r="TGZ5" i="15"/>
  <c r="TJO10" i="15" l="1"/>
  <c r="THA5" i="15"/>
  <c r="THB5" i="15" s="1"/>
  <c r="THC5" i="15" s="1"/>
  <c r="TJP10" i="15" l="1"/>
  <c r="TJQ10" i="15" s="1"/>
  <c r="THD5" i="15"/>
  <c r="TJR10" i="15" l="1"/>
  <c r="THE5" i="15"/>
  <c r="TJS10" i="15" l="1"/>
  <c r="THF5" i="15"/>
  <c r="TJT10" i="15" l="1"/>
  <c r="THG5" i="15"/>
  <c r="THH5" i="15" s="1"/>
  <c r="THI5" i="15" s="1"/>
  <c r="TJU10" i="15" l="1"/>
  <c r="THJ5" i="15"/>
  <c r="THK5" i="15" s="1"/>
  <c r="TJV10" i="15" l="1"/>
  <c r="THL5" i="15"/>
  <c r="THM5" i="15" s="1"/>
  <c r="TJW10" i="15" l="1"/>
  <c r="THN5" i="15"/>
  <c r="THO5" i="15" s="1"/>
  <c r="TJX10" i="15" l="1"/>
  <c r="TJY10" i="15" s="1"/>
  <c r="THP5" i="15"/>
  <c r="THQ5" i="15" s="1"/>
  <c r="TJZ10" i="15" l="1"/>
  <c r="THR5" i="15"/>
  <c r="THS5" i="15" s="1"/>
  <c r="TKA10" i="15" l="1"/>
  <c r="THT5" i="15"/>
  <c r="THU5" i="15" s="1"/>
  <c r="TKB10" i="15" l="1"/>
  <c r="THV5" i="15"/>
  <c r="THW5" i="15" s="1"/>
  <c r="THX5" i="15" s="1"/>
  <c r="TKC10" i="15" l="1"/>
  <c r="TKD10" i="15" s="1"/>
  <c r="THY5" i="15"/>
  <c r="THZ5" i="15" s="1"/>
  <c r="TKE10" i="15" l="1"/>
  <c r="TKF10" i="15" s="1"/>
  <c r="TIA5" i="15"/>
  <c r="TKG10" i="15" l="1"/>
  <c r="TKH10" i="15" s="1"/>
  <c r="TIB5" i="15"/>
  <c r="TIC5" i="15" s="1"/>
  <c r="TKI10" i="15" l="1"/>
  <c r="TID5" i="15"/>
  <c r="TIE5" i="15" s="1"/>
  <c r="TIF5" i="15" s="1"/>
  <c r="TKJ10" i="15" l="1"/>
  <c r="TIG5" i="15"/>
  <c r="TIH5" i="15" s="1"/>
  <c r="TII5" i="15" s="1"/>
  <c r="TKK10" i="15" l="1"/>
  <c r="TIJ5" i="15"/>
  <c r="TKL10" i="15" l="1"/>
  <c r="TIK5" i="15"/>
  <c r="TIL5" i="15" s="1"/>
  <c r="TKM10" i="15" l="1"/>
  <c r="TIM5" i="15"/>
  <c r="TKN10" i="15" l="1"/>
  <c r="TIN5" i="15"/>
  <c r="TKO10" i="15" l="1"/>
  <c r="TIO5" i="15"/>
  <c r="TKP10" i="15" l="1"/>
  <c r="TIP5" i="15"/>
  <c r="TKQ10" i="15" l="1"/>
  <c r="TIQ5" i="15"/>
  <c r="TIR5" i="15" s="1"/>
  <c r="TKR10" i="15" l="1"/>
  <c r="TIS5" i="15"/>
  <c r="TKS10" i="15" l="1"/>
  <c r="TIT5" i="15"/>
  <c r="TKT10" i="15" l="1"/>
  <c r="TKU10" i="15" s="1"/>
  <c r="TIU5" i="15"/>
  <c r="TKV10" i="15" l="1"/>
  <c r="TKW10" i="15" s="1"/>
  <c r="TIV5" i="15"/>
  <c r="TKX10" i="15" l="1"/>
  <c r="TIW5" i="15"/>
  <c r="TKY10" i="15" l="1"/>
  <c r="TIX5" i="15"/>
  <c r="TKZ10" i="15" l="1"/>
  <c r="TLA10" i="15" s="1"/>
  <c r="TIY5" i="15"/>
  <c r="TIZ5" i="15" s="1"/>
  <c r="TJA5" i="15" s="1"/>
  <c r="TLB10" i="15" l="1"/>
  <c r="TLC10" i="15" s="1"/>
  <c r="TJB5" i="15"/>
  <c r="TJC5" i="15" s="1"/>
  <c r="TLD10" i="15" l="1"/>
  <c r="TJD5" i="15"/>
  <c r="TLE10" i="15" l="1"/>
  <c r="TJE5" i="15"/>
  <c r="TLF10" i="15" l="1"/>
  <c r="TJF5" i="15"/>
  <c r="TJG5" i="15" s="1"/>
  <c r="TLG10" i="15" l="1"/>
  <c r="TJH5" i="15"/>
  <c r="TJI5" i="15" s="1"/>
  <c r="TLH10" i="15" l="1"/>
  <c r="TLI10" i="15" s="1"/>
  <c r="TJJ5" i="15"/>
  <c r="TJK5" i="15" s="1"/>
  <c r="TLJ10" i="15" l="1"/>
  <c r="TLK10" i="15" s="1"/>
  <c r="TJL5" i="15"/>
  <c r="TLL10" i="15" l="1"/>
  <c r="TJM5" i="15"/>
  <c r="TLM10" i="15" l="1"/>
  <c r="TLN10" i="15" s="1"/>
  <c r="TJN5" i="15"/>
  <c r="TLO10" i="15" l="1"/>
  <c r="TJO5" i="15"/>
  <c r="TJP5" i="15" s="1"/>
  <c r="TJQ5" i="15" s="1"/>
  <c r="TLP10" i="15" l="1"/>
  <c r="TLQ10" i="15" s="1"/>
  <c r="TLR10" i="15" s="1"/>
  <c r="TJR5" i="15"/>
  <c r="TLS10" i="15" l="1"/>
  <c r="TJS5" i="15"/>
  <c r="TLT10" i="15" l="1"/>
  <c r="TJT5" i="15"/>
  <c r="TLU10" i="15" l="1"/>
  <c r="TLV10" i="15" s="1"/>
  <c r="TJU5" i="15"/>
  <c r="TJV5" i="15" s="1"/>
  <c r="TLW10" i="15" l="1"/>
  <c r="TLX10" i="15" s="1"/>
  <c r="TJW5" i="15"/>
  <c r="TLY10" i="15" l="1"/>
  <c r="TLZ10" i="15" s="1"/>
  <c r="TJX5" i="15"/>
  <c r="TMA10" i="15" l="1"/>
  <c r="TMB10" i="15" s="1"/>
  <c r="TJY5" i="15"/>
  <c r="TMC10" i="15" l="1"/>
  <c r="TJZ5" i="15"/>
  <c r="TMD10" i="15" l="1"/>
  <c r="TKA5" i="15"/>
  <c r="TKB5" i="15" s="1"/>
  <c r="TME10" i="15" l="1"/>
  <c r="TMF10" i="15" s="1"/>
  <c r="TKC5" i="15"/>
  <c r="TKD5" i="15" s="1"/>
  <c r="TMG10" i="15" l="1"/>
  <c r="TKE5" i="15"/>
  <c r="TMH10" i="15" l="1"/>
  <c r="TMI10" i="15" s="1"/>
  <c r="TKF5" i="15"/>
  <c r="TMJ10" i="15" l="1"/>
  <c r="TKG5" i="15"/>
  <c r="TKH5" i="15" s="1"/>
  <c r="TMK10" i="15" l="1"/>
  <c r="TKI5" i="15"/>
  <c r="TML10" i="15" l="1"/>
  <c r="TKJ5" i="15"/>
  <c r="TKK5" i="15" s="1"/>
  <c r="TMM10" i="15" l="1"/>
  <c r="TKL5" i="15"/>
  <c r="TMN10" i="15" l="1"/>
  <c r="TKM5" i="15"/>
  <c r="TKN5" i="15" s="1"/>
  <c r="TMO10" i="15" l="1"/>
  <c r="TMP10" i="15" s="1"/>
  <c r="TKO5" i="15"/>
  <c r="TMQ10" i="15" l="1"/>
  <c r="TKP5" i="15"/>
  <c r="TMR10" i="15" l="1"/>
  <c r="TKQ5" i="15"/>
  <c r="TMS10" i="15" l="1"/>
  <c r="TKR5" i="15"/>
  <c r="TMT10" i="15" l="1"/>
  <c r="TKS5" i="15"/>
  <c r="TKT5" i="15" s="1"/>
  <c r="TMU10" i="15" l="1"/>
  <c r="TKU5" i="15"/>
  <c r="TMV10" i="15" l="1"/>
  <c r="TKV5" i="15"/>
  <c r="TKW5" i="15" s="1"/>
  <c r="TMW10" i="15" l="1"/>
  <c r="TKX5" i="15"/>
  <c r="TMX10" i="15" l="1"/>
  <c r="TKY5" i="15"/>
  <c r="TMY10" i="15" l="1"/>
  <c r="TMZ10" i="15" s="1"/>
  <c r="TKZ5" i="15"/>
  <c r="TLA5" i="15" s="1"/>
  <c r="TLB5" i="15" s="1"/>
  <c r="TNA10" i="15" l="1"/>
  <c r="TNB10" i="15" s="1"/>
  <c r="TLC5" i="15"/>
  <c r="TNC10" i="15" l="1"/>
  <c r="TND10" i="15" s="1"/>
  <c r="TLD5" i="15"/>
  <c r="TNE10" i="15" l="1"/>
  <c r="TLE5" i="15"/>
  <c r="TNF10" i="15" l="1"/>
  <c r="TLF5" i="15"/>
  <c r="TLG5" i="15" s="1"/>
  <c r="TNG10" i="15" l="1"/>
  <c r="TLH5" i="15"/>
  <c r="TLI5" i="15" s="1"/>
  <c r="TNH10" i="15" l="1"/>
  <c r="TLJ5" i="15"/>
  <c r="TLK5" i="15" s="1"/>
  <c r="TNI10" i="15" l="1"/>
  <c r="TLL5" i="15"/>
  <c r="TLM5" i="15" s="1"/>
  <c r="TNJ10" i="15" l="1"/>
  <c r="TNK10" i="15" s="1"/>
  <c r="TLN5" i="15"/>
  <c r="TNL10" i="15" l="1"/>
  <c r="TNM10" i="15" s="1"/>
  <c r="TLO5" i="15"/>
  <c r="TLP5" i="15" s="1"/>
  <c r="TNN10" i="15" l="1"/>
  <c r="TLQ5" i="15"/>
  <c r="TNO10" i="15" l="1"/>
  <c r="TLR5" i="15"/>
  <c r="TLS5" i="15" s="1"/>
  <c r="TLT5" i="15" s="1"/>
  <c r="TNP10" i="15" l="1"/>
  <c r="TLU5" i="15"/>
  <c r="TLV5" i="15" s="1"/>
  <c r="TNQ10" i="15" l="1"/>
  <c r="TNR10" i="15" s="1"/>
  <c r="TLW5" i="15"/>
  <c r="TLX5" i="15" s="1"/>
  <c r="TLY5" i="15" s="1"/>
  <c r="TLZ5" i="15" s="1"/>
  <c r="TNS10" i="15" l="1"/>
  <c r="TMA5" i="15"/>
  <c r="TNT10" i="15" l="1"/>
  <c r="TMB5" i="15"/>
  <c r="TMC5" i="15" s="1"/>
  <c r="TNU10" i="15" l="1"/>
  <c r="TMD5" i="15"/>
  <c r="TNV10" i="15" l="1"/>
  <c r="TME5" i="15"/>
  <c r="TMF5" i="15" s="1"/>
  <c r="TNW10" i="15" l="1"/>
  <c r="TNX10" i="15" s="1"/>
  <c r="TMG5" i="15"/>
  <c r="TMH5" i="15" s="1"/>
  <c r="TNY10" i="15" l="1"/>
  <c r="TMI5" i="15"/>
  <c r="TMJ5" i="15" s="1"/>
  <c r="TMK5" i="15" s="1"/>
  <c r="TNZ10" i="15" l="1"/>
  <c r="TOA10" i="15" s="1"/>
  <c r="TML5" i="15"/>
  <c r="TMM5" i="15" s="1"/>
  <c r="TOB10" i="15" l="1"/>
  <c r="TMN5" i="15"/>
  <c r="TMO5" i="15" s="1"/>
  <c r="TOC10" i="15" l="1"/>
  <c r="TMP5" i="15"/>
  <c r="TMQ5" i="15" s="1"/>
  <c r="TMR5" i="15" s="1"/>
  <c r="TOD10" i="15" l="1"/>
  <c r="TMS5" i="15"/>
  <c r="TOE10" i="15" l="1"/>
  <c r="TMT5" i="15"/>
  <c r="TMU5" i="15" s="1"/>
  <c r="TOF10" i="15" l="1"/>
  <c r="TMV5" i="15"/>
  <c r="TMW5" i="15" s="1"/>
  <c r="TOG10" i="15" l="1"/>
  <c r="TMX5" i="15"/>
  <c r="TOH10" i="15" l="1"/>
  <c r="TMY5" i="15"/>
  <c r="TMZ5" i="15" s="1"/>
  <c r="TOI10" i="15" l="1"/>
  <c r="TNA5" i="15"/>
  <c r="TOJ10" i="15" l="1"/>
  <c r="TOK10" i="15" s="1"/>
  <c r="TNB5" i="15"/>
  <c r="TOL10" i="15" l="1"/>
  <c r="TOM10" i="15" s="1"/>
  <c r="TNC5" i="15"/>
  <c r="TND5" i="15" s="1"/>
  <c r="TON10" i="15" l="1"/>
  <c r="TNE5" i="15"/>
  <c r="TNF5" i="15" s="1"/>
  <c r="TNG5" i="15" s="1"/>
  <c r="TNH5" i="15" s="1"/>
  <c r="TOO10" i="15" l="1"/>
  <c r="TOP10" i="15" s="1"/>
  <c r="TNI5" i="15"/>
  <c r="TNJ5" i="15" s="1"/>
  <c r="TOQ10" i="15" l="1"/>
  <c r="TOR10" i="15" s="1"/>
  <c r="TNK5" i="15"/>
  <c r="TNL5" i="15" s="1"/>
  <c r="TOS10" i="15" l="1"/>
  <c r="TOT10" i="15" s="1"/>
  <c r="TOU10" i="15" s="1"/>
  <c r="TNM5" i="15"/>
  <c r="TNN5" i="15" s="1"/>
  <c r="TNO5" i="15" s="1"/>
  <c r="TOV10" i="15" l="1"/>
  <c r="TOW10" i="15" s="1"/>
  <c r="TNP5" i="15"/>
  <c r="TOX10" i="15" l="1"/>
  <c r="TOY10" i="15" s="1"/>
  <c r="TNQ5" i="15"/>
  <c r="TNR5" i="15" s="1"/>
  <c r="TOZ10" i="15" l="1"/>
  <c r="TNS5" i="15"/>
  <c r="TNT5" i="15" s="1"/>
  <c r="TPA10" i="15" l="1"/>
  <c r="TPB10" i="15" s="1"/>
  <c r="TNU5" i="15"/>
  <c r="TPC10" i="15" l="1"/>
  <c r="TPD10" i="15" s="1"/>
  <c r="TNV5" i="15"/>
  <c r="TPE10" i="15" l="1"/>
  <c r="TNW5" i="15"/>
  <c r="TPF10" i="15" l="1"/>
  <c r="TPG10" i="15" s="1"/>
  <c r="TNX5" i="15"/>
  <c r="TPH10" i="15" l="1"/>
  <c r="TNY5" i="15"/>
  <c r="TNZ5" i="15" s="1"/>
  <c r="TPI10" i="15" l="1"/>
  <c r="TOA5" i="15"/>
  <c r="TPJ10" i="15" l="1"/>
  <c r="TOB5" i="15"/>
  <c r="TPK10" i="15" l="1"/>
  <c r="TOC5" i="15"/>
  <c r="TPL10" i="15" l="1"/>
  <c r="TPM10" i="15" s="1"/>
  <c r="TOD5" i="15"/>
  <c r="TPN10" i="15" l="1"/>
  <c r="TPO10" i="15" s="1"/>
  <c r="TOE5" i="15"/>
  <c r="TOF5" i="15" s="1"/>
  <c r="TPP10" i="15" l="1"/>
  <c r="TOG5" i="15"/>
  <c r="TOH5" i="15" s="1"/>
  <c r="TPQ10" i="15" l="1"/>
  <c r="TPR10" i="15" s="1"/>
  <c r="TOI5" i="15"/>
  <c r="TOJ5" i="15" s="1"/>
  <c r="TPS10" i="15" l="1"/>
  <c r="TOK5" i="15"/>
  <c r="TOL5" i="15" s="1"/>
  <c r="TPT10" i="15" l="1"/>
  <c r="TOM5" i="15"/>
  <c r="TPU10" i="15" l="1"/>
  <c r="TPV10" i="15" s="1"/>
  <c r="TON5" i="15"/>
  <c r="TPW10" i="15" l="1"/>
  <c r="TPX10" i="15" s="1"/>
  <c r="TOO5" i="15"/>
  <c r="TPY10" i="15" l="1"/>
  <c r="TPZ10" i="15" s="1"/>
  <c r="TQA10" i="15" s="1"/>
  <c r="TOP5" i="15"/>
  <c r="TOQ5" i="15" s="1"/>
  <c r="TOR5" i="15" s="1"/>
  <c r="TQB10" i="15" l="1"/>
  <c r="TQC10" i="15" s="1"/>
  <c r="TOS5" i="15"/>
  <c r="TOT5" i="15" s="1"/>
  <c r="TQD10" i="15" l="1"/>
  <c r="TOU5" i="15"/>
  <c r="TQE10" i="15" l="1"/>
  <c r="TOV5" i="15"/>
  <c r="TQF10" i="15" l="1"/>
  <c r="TOW5" i="15"/>
  <c r="TQG10" i="15" l="1"/>
  <c r="TQH10" i="15" s="1"/>
  <c r="TOX5" i="15"/>
  <c r="TQI10" i="15" l="1"/>
  <c r="TOY5" i="15"/>
  <c r="TQJ10" i="15" l="1"/>
  <c r="TOZ5" i="15"/>
  <c r="TQK10" i="15" l="1"/>
  <c r="TPA5" i="15"/>
  <c r="TPB5" i="15" s="1"/>
  <c r="TQL10" i="15" l="1"/>
  <c r="TQM10" i="15" s="1"/>
  <c r="TPC5" i="15"/>
  <c r="TQN10" i="15" l="1"/>
  <c r="TQO10" i="15" s="1"/>
  <c r="TPD5" i="15"/>
  <c r="TQP10" i="15" l="1"/>
  <c r="TPE5" i="15"/>
  <c r="TPF5" i="15" s="1"/>
  <c r="TQQ10" i="15" l="1"/>
  <c r="TPG5" i="15"/>
  <c r="TQR10" i="15" l="1"/>
  <c r="TPH5" i="15"/>
  <c r="TQS10" i="15" l="1"/>
  <c r="TPI5" i="15"/>
  <c r="TQT10" i="15" l="1"/>
  <c r="TQU10" i="15" s="1"/>
  <c r="TPJ5" i="15"/>
  <c r="TPK5" i="15" s="1"/>
  <c r="TQV10" i="15" l="1"/>
  <c r="TPL5" i="15"/>
  <c r="TPM5" i="15" s="1"/>
  <c r="TQW10" i="15" l="1"/>
  <c r="TPN5" i="15"/>
  <c r="TPO5" i="15" s="1"/>
  <c r="TQX10" i="15" l="1"/>
  <c r="TQY10" i="15" s="1"/>
  <c r="TPP5" i="15"/>
  <c r="TPQ5" i="15" s="1"/>
  <c r="TQZ10" i="15" l="1"/>
  <c r="TRA10" i="15" s="1"/>
  <c r="TPR5" i="15"/>
  <c r="TRB10" i="15" l="1"/>
  <c r="TPS5" i="15"/>
  <c r="TRC10" i="15" l="1"/>
  <c r="TRD10" i="15" s="1"/>
  <c r="TPT5" i="15"/>
  <c r="TRE10" i="15" l="1"/>
  <c r="TPU5" i="15"/>
  <c r="TPV5" i="15" s="1"/>
  <c r="TRF10" i="15" l="1"/>
  <c r="TPW5" i="15"/>
  <c r="TPX5" i="15" s="1"/>
  <c r="TRG10" i="15" l="1"/>
  <c r="TPY5" i="15"/>
  <c r="TPZ5" i="15" s="1"/>
  <c r="TRH10" i="15" l="1"/>
  <c r="TQA5" i="15"/>
  <c r="TRI10" i="15" l="1"/>
  <c r="TRJ10" i="15" s="1"/>
  <c r="TQB5" i="15"/>
  <c r="TQC5" i="15" s="1"/>
  <c r="TRK10" i="15" l="1"/>
  <c r="TQD5" i="15"/>
  <c r="TRL10" i="15" l="1"/>
  <c r="TQE5" i="15"/>
  <c r="TQF5" i="15" s="1"/>
  <c r="TRM10" i="15" l="1"/>
  <c r="TRN10" i="15" s="1"/>
  <c r="TQG5" i="15"/>
  <c r="TQH5" i="15" s="1"/>
  <c r="TRO10" i="15" l="1"/>
  <c r="TRP10" i="15" s="1"/>
  <c r="TQI5" i="15"/>
  <c r="TQJ5" i="15" s="1"/>
  <c r="TRQ10" i="15" l="1"/>
  <c r="TQK5" i="15"/>
  <c r="TQL5" i="15" s="1"/>
  <c r="TRR10" i="15" l="1"/>
  <c r="TRS10" i="15" s="1"/>
  <c r="TQM5" i="15"/>
  <c r="TRT10" i="15" l="1"/>
  <c r="TQN5" i="15"/>
  <c r="TQO5" i="15" s="1"/>
  <c r="TRU10" i="15" l="1"/>
  <c r="TRV10" i="15" s="1"/>
  <c r="TQP5" i="15"/>
  <c r="TQQ5" i="15" s="1"/>
  <c r="TRW10" i="15" l="1"/>
  <c r="TRX10" i="15" s="1"/>
  <c r="TQR5" i="15"/>
  <c r="TRY10" i="15" l="1"/>
  <c r="TQS5" i="15"/>
  <c r="TRZ10" i="15" l="1"/>
  <c r="TSA10" i="15" s="1"/>
  <c r="TQT5" i="15"/>
  <c r="TSB10" i="15" l="1"/>
  <c r="TQU5" i="15"/>
  <c r="TQV5" i="15" s="1"/>
  <c r="TSC10" i="15" l="1"/>
  <c r="TQW5" i="15"/>
  <c r="TQX5" i="15" s="1"/>
  <c r="TSD10" i="15" l="1"/>
  <c r="TQY5" i="15"/>
  <c r="TSE10" i="15" l="1"/>
  <c r="TQZ5" i="15"/>
  <c r="TSF10" i="15" l="1"/>
  <c r="TSG10" i="15" s="1"/>
  <c r="TRA5" i="15"/>
  <c r="TSH10" i="15" l="1"/>
  <c r="TSI10" i="15" s="1"/>
  <c r="TRB5" i="15"/>
  <c r="TSJ10" i="15" l="1"/>
  <c r="TRC5" i="15"/>
  <c r="TSK10" i="15" l="1"/>
  <c r="TRD5" i="15"/>
  <c r="TRE5" i="15" s="1"/>
  <c r="TSL10" i="15" l="1"/>
  <c r="TSM10" i="15" s="1"/>
  <c r="TRF5" i="15"/>
  <c r="TRG5" i="15" s="1"/>
  <c r="TSN10" i="15" l="1"/>
  <c r="TSO10" i="15" s="1"/>
  <c r="TRH5" i="15"/>
  <c r="TSP10" i="15" l="1"/>
  <c r="TRI5" i="15"/>
  <c r="TRJ5" i="15" s="1"/>
  <c r="TSQ10" i="15" l="1"/>
  <c r="TRK5" i="15"/>
  <c r="TSR10" i="15" l="1"/>
  <c r="TSS10" i="15" s="1"/>
  <c r="TRL5" i="15"/>
  <c r="TRM5" i="15" s="1"/>
  <c r="TST10" i="15" l="1"/>
  <c r="TRN5" i="15"/>
  <c r="TRO5" i="15" s="1"/>
  <c r="TSU10" i="15" l="1"/>
  <c r="TRP5" i="15"/>
  <c r="TSV10" i="15" l="1"/>
  <c r="TRQ5" i="15"/>
  <c r="TSW10" i="15" l="1"/>
  <c r="TSX10" i="15" s="1"/>
  <c r="TRR5" i="15"/>
  <c r="TSY10" i="15" l="1"/>
  <c r="TRS5" i="15"/>
  <c r="TSZ10" i="15" l="1"/>
  <c r="TRT5" i="15"/>
  <c r="TTA10" i="15" l="1"/>
  <c r="TRU5" i="15"/>
  <c r="TRV5" i="15" s="1"/>
  <c r="TTB10" i="15" l="1"/>
  <c r="TRW5" i="15"/>
  <c r="TTC10" i="15" l="1"/>
  <c r="TRX5" i="15"/>
  <c r="TTD10" i="15" l="1"/>
  <c r="TRY5" i="15"/>
  <c r="TTE10" i="15" l="1"/>
  <c r="TTF10" i="15" s="1"/>
  <c r="TRZ5" i="15"/>
  <c r="TTG10" i="15" l="1"/>
  <c r="TSA5" i="15"/>
  <c r="TTH10" i="15" l="1"/>
  <c r="TSB5" i="15"/>
  <c r="TSC5" i="15" s="1"/>
  <c r="TTI10" i="15" l="1"/>
  <c r="TSD5" i="15"/>
  <c r="TTJ10" i="15" l="1"/>
  <c r="TTK10" i="15" s="1"/>
  <c r="TSE5" i="15"/>
  <c r="TTL10" i="15" l="1"/>
  <c r="TSF5" i="15"/>
  <c r="TSG5" i="15" s="1"/>
  <c r="TTM10" i="15" l="1"/>
  <c r="TTN10" i="15" s="1"/>
  <c r="TSH5" i="15"/>
  <c r="TTO10" i="15" l="1"/>
  <c r="TSI5" i="15"/>
  <c r="TSJ5" i="15" s="1"/>
  <c r="TTP10" i="15" l="1"/>
  <c r="TSK5" i="15"/>
  <c r="TSL5" i="15" s="1"/>
  <c r="TTQ10" i="15" l="1"/>
  <c r="TSM5" i="15"/>
  <c r="TTR10" i="15" l="1"/>
  <c r="TSN5" i="15"/>
  <c r="TTS10" i="15" l="1"/>
  <c r="TSO5" i="15"/>
  <c r="TTT10" i="15" l="1"/>
  <c r="TTU10" i="15" s="1"/>
  <c r="TSP5" i="15"/>
  <c r="TTV10" i="15" l="1"/>
  <c r="TTW10" i="15" s="1"/>
  <c r="TSQ5" i="15"/>
  <c r="TSR5" i="15" s="1"/>
  <c r="TTX10" i="15" l="1"/>
  <c r="TSS5" i="15"/>
  <c r="TST5" i="15" s="1"/>
  <c r="TTY10" i="15" l="1"/>
  <c r="TSU5" i="15"/>
  <c r="TTZ10" i="15" l="1"/>
  <c r="TSV5" i="15"/>
  <c r="TUA10" i="15" l="1"/>
  <c r="TSW5" i="15"/>
  <c r="TSX5" i="15" s="1"/>
  <c r="TUB10" i="15" l="1"/>
  <c r="TUC10" i="15" s="1"/>
  <c r="TSY5" i="15"/>
  <c r="TSZ5" i="15" s="1"/>
  <c r="TUD10" i="15" l="1"/>
  <c r="TTA5" i="15"/>
  <c r="TUE10" i="15" l="1"/>
  <c r="TUF10" i="15" s="1"/>
  <c r="TTB5" i="15"/>
  <c r="TTC5" i="15" s="1"/>
  <c r="TUG10" i="15" l="1"/>
  <c r="TTD5" i="15"/>
  <c r="TTE5" i="15" s="1"/>
  <c r="TUH10" i="15" l="1"/>
  <c r="TUI10" i="15" s="1"/>
  <c r="TTF5" i="15"/>
  <c r="TUJ10" i="15" l="1"/>
  <c r="TUK10" i="15" s="1"/>
  <c r="TTG5" i="15"/>
  <c r="TUL10" i="15" l="1"/>
  <c r="TUM10" i="15" s="1"/>
  <c r="TTH5" i="15"/>
  <c r="TUN10" i="15" l="1"/>
  <c r="TUO10" i="15" s="1"/>
  <c r="TTI5" i="15"/>
  <c r="TUP10" i="15" l="1"/>
  <c r="TUQ10" i="15" s="1"/>
  <c r="TTJ5" i="15"/>
  <c r="TTK5" i="15" s="1"/>
  <c r="TTL5" i="15" s="1"/>
  <c r="TUR10" i="15" l="1"/>
  <c r="TUS10" i="15" s="1"/>
  <c r="TTM5" i="15"/>
  <c r="TUT10" i="15" l="1"/>
  <c r="TTN5" i="15"/>
  <c r="TTO5" i="15" s="1"/>
  <c r="TUU10" i="15" l="1"/>
  <c r="TTP5" i="15"/>
  <c r="TUV10" i="15" l="1"/>
  <c r="TTQ5" i="15"/>
  <c r="TTR5" i="15" s="1"/>
  <c r="TUW10" i="15" l="1"/>
  <c r="TUX10" i="15" s="1"/>
  <c r="TTS5" i="15"/>
  <c r="TUY10" i="15" l="1"/>
  <c r="TTT5" i="15"/>
  <c r="TTU5" i="15" s="1"/>
  <c r="TUZ10" i="15" l="1"/>
  <c r="TTV5" i="15"/>
  <c r="TTW5" i="15" s="1"/>
  <c r="TVA10" i="15" l="1"/>
  <c r="TVB10" i="15" s="1"/>
  <c r="TTX5" i="15"/>
  <c r="TVC10" i="15" l="1"/>
  <c r="TVD10" i="15" s="1"/>
  <c r="TTY5" i="15"/>
  <c r="TVE10" i="15" l="1"/>
  <c r="TTZ5" i="15"/>
  <c r="TUA5" i="15" s="1"/>
  <c r="TVF10" i="15" l="1"/>
  <c r="TUB5" i="15"/>
  <c r="TUC5" i="15" s="1"/>
  <c r="TVG10" i="15" l="1"/>
  <c r="TUD5" i="15"/>
  <c r="TUE5" i="15" s="1"/>
  <c r="TUF5" i="15" s="1"/>
  <c r="TVH10" i="15" l="1"/>
  <c r="TUG5" i="15"/>
  <c r="TUH5" i="15" s="1"/>
  <c r="TVI10" i="15" l="1"/>
  <c r="TVJ10" i="15" s="1"/>
  <c r="TUI5" i="15"/>
  <c r="TUJ5" i="15" s="1"/>
  <c r="TVK10" i="15" l="1"/>
  <c r="TUK5" i="15"/>
  <c r="TVL10" i="15" l="1"/>
  <c r="TVM10" i="15" s="1"/>
  <c r="TUL5" i="15"/>
  <c r="TUM5" i="15" s="1"/>
  <c r="TVN10" i="15" l="1"/>
  <c r="TUN5" i="15"/>
  <c r="TVO10" i="15" l="1"/>
  <c r="TUO5" i="15"/>
  <c r="TUP5" i="15" s="1"/>
  <c r="TVP10" i="15" l="1"/>
  <c r="TUQ5" i="15"/>
  <c r="TVQ10" i="15" l="1"/>
  <c r="TUR5" i="15"/>
  <c r="TUS5" i="15" s="1"/>
  <c r="TVR10" i="15" l="1"/>
  <c r="TUT5" i="15"/>
  <c r="TUU5" i="15" s="1"/>
  <c r="TVS10" i="15" l="1"/>
  <c r="TVT10" i="15" s="1"/>
  <c r="TUV5" i="15"/>
  <c r="TUW5" i="15" s="1"/>
  <c r="TVU10" i="15" l="1"/>
  <c r="TUX5" i="15"/>
  <c r="TVV10" i="15" l="1"/>
  <c r="TVW10" i="15" s="1"/>
  <c r="TVX10" i="15" s="1"/>
  <c r="TUY5" i="15"/>
  <c r="TUZ5" i="15" s="1"/>
  <c r="TVY10" i="15" l="1"/>
  <c r="TVA5" i="15"/>
  <c r="TVZ10" i="15" l="1"/>
  <c r="TVB5" i="15"/>
  <c r="TVC5" i="15" s="1"/>
  <c r="TWA10" i="15" l="1"/>
  <c r="TVD5" i="15"/>
  <c r="TWB10" i="15" l="1"/>
  <c r="TVE5" i="15"/>
  <c r="TWC10" i="15" l="1"/>
  <c r="TVF5" i="15"/>
  <c r="TWD10" i="15" l="1"/>
  <c r="TWE10" i="15" s="1"/>
  <c r="TVG5" i="15"/>
  <c r="TVH5" i="15" s="1"/>
  <c r="TWF10" i="15" l="1"/>
  <c r="TVI5" i="15"/>
  <c r="TVJ5" i="15" s="1"/>
  <c r="TWG10" i="15" l="1"/>
  <c r="TWH10" i="15" s="1"/>
  <c r="TVK5" i="15"/>
  <c r="TVL5" i="15" s="1"/>
  <c r="TWI10" i="15" l="1"/>
  <c r="TWJ10" i="15"/>
  <c r="TWK10" i="15" s="1"/>
  <c r="TVM5" i="15"/>
  <c r="TVN5" i="15" s="1"/>
  <c r="TWL10" i="15" l="1"/>
  <c r="TWM10" i="15" s="1"/>
  <c r="TVO5" i="15"/>
  <c r="TWN10" i="15" l="1"/>
  <c r="TVP5" i="15"/>
  <c r="TVQ5" i="15" s="1"/>
  <c r="TWO10" i="15" l="1"/>
  <c r="TWP10" i="15" s="1"/>
  <c r="TVR5" i="15"/>
  <c r="TWQ10" i="15" l="1"/>
  <c r="TWR10" i="15" s="1"/>
  <c r="TVS5" i="15"/>
  <c r="TVT5" i="15" s="1"/>
  <c r="TWS10" i="15" l="1"/>
  <c r="TWT10" i="15" s="1"/>
  <c r="TVU5" i="15"/>
  <c r="TVV5" i="15" s="1"/>
  <c r="TWU10" i="15" l="1"/>
  <c r="TWV10" i="15" s="1"/>
  <c r="TVW5" i="15"/>
  <c r="TWW10" i="15" l="1"/>
  <c r="TWX10" i="15" s="1"/>
  <c r="TVX5" i="15"/>
  <c r="TVY5" i="15" s="1"/>
  <c r="TWY10" i="15" l="1"/>
  <c r="TWZ10" i="15" s="1"/>
  <c r="TVZ5" i="15"/>
  <c r="TXA10" i="15" l="1"/>
  <c r="TXB10" i="15" s="1"/>
  <c r="TWA5" i="15"/>
  <c r="TWB5" i="15" s="1"/>
  <c r="TXC10" i="15" l="1"/>
  <c r="TWC5" i="15"/>
  <c r="TXD10" i="15" l="1"/>
  <c r="TWD5" i="15"/>
  <c r="TXE10" i="15" l="1"/>
  <c r="TXF10" i="15" s="1"/>
  <c r="TWE5" i="15"/>
  <c r="TWF5" i="15" s="1"/>
  <c r="TXG10" i="15" l="1"/>
  <c r="TXH10" i="15" s="1"/>
  <c r="TWG5" i="15"/>
  <c r="TWH5" i="15" s="1"/>
  <c r="TXI10" i="15" l="1"/>
  <c r="TXJ10" i="15" s="1"/>
  <c r="TWI5" i="15"/>
  <c r="TWJ5" i="15" s="1"/>
  <c r="TXK10" i="15" l="1"/>
  <c r="TWK5" i="15"/>
  <c r="TWL5" i="15" s="1"/>
  <c r="TXL10" i="15" l="1"/>
  <c r="TWM5" i="15"/>
  <c r="TXM10" i="15" l="1"/>
  <c r="TWN5" i="15"/>
  <c r="TWO5" i="15" s="1"/>
  <c r="TXN10" i="15" l="1"/>
  <c r="TXO10" i="15" s="1"/>
  <c r="TWP5" i="15"/>
  <c r="TWQ5" i="15" s="1"/>
  <c r="TWR5" i="15" s="1"/>
  <c r="TXP10" i="15" l="1"/>
  <c r="TXQ10" i="15" s="1"/>
  <c r="TWS5" i="15"/>
  <c r="TWT5" i="15" s="1"/>
  <c r="TWU5" i="15" s="1"/>
  <c r="TXR10" i="15" l="1"/>
  <c r="TXS10" i="15" s="1"/>
  <c r="TWV5" i="15"/>
  <c r="TWW5" i="15" s="1"/>
  <c r="TXT10" i="15" l="1"/>
  <c r="TWX5" i="15"/>
  <c r="TWY5" i="15" s="1"/>
  <c r="TXU10" i="15" l="1"/>
  <c r="TXV10" i="15" s="1"/>
  <c r="TWZ5" i="15"/>
  <c r="TXW10" i="15" l="1"/>
  <c r="TXX10" i="15" s="1"/>
  <c r="TXA5" i="15"/>
  <c r="TXY10" i="15" l="1"/>
  <c r="TXZ10" i="15" s="1"/>
  <c r="TXB5" i="15"/>
  <c r="TXC5" i="15" s="1"/>
  <c r="TYA10" i="15" l="1"/>
  <c r="TYB10" i="15" s="1"/>
  <c r="TXD5" i="15"/>
  <c r="TXE5" i="15" s="1"/>
  <c r="TYC10" i="15" l="1"/>
  <c r="TXF5" i="15"/>
  <c r="TXG5" i="15" s="1"/>
  <c r="TYD10" i="15" l="1"/>
  <c r="TXH5" i="15"/>
  <c r="TXI5" i="15" s="1"/>
  <c r="TXJ5" i="15" s="1"/>
  <c r="TYE10" i="15" l="1"/>
  <c r="TXK5" i="15"/>
  <c r="TYF10" i="15" l="1"/>
  <c r="TXL5" i="15"/>
  <c r="TXM5" i="15" s="1"/>
  <c r="TYG10" i="15" l="1"/>
  <c r="TXN5" i="15"/>
  <c r="TXO5" i="15" s="1"/>
  <c r="TYH10" i="15" l="1"/>
  <c r="TXP5" i="15"/>
  <c r="TXQ5" i="15" s="1"/>
  <c r="TYI10" i="15" l="1"/>
  <c r="TXR5" i="15"/>
  <c r="TXS5" i="15" s="1"/>
  <c r="TYJ10" i="15" l="1"/>
  <c r="TXT5" i="15"/>
  <c r="TYK10" i="15" l="1"/>
  <c r="TXU5" i="15"/>
  <c r="TXV5" i="15" s="1"/>
  <c r="TYL10" i="15" l="1"/>
  <c r="TXW5" i="15"/>
  <c r="TXX5" i="15" s="1"/>
  <c r="TYM10" i="15" l="1"/>
  <c r="TYN10" i="15" s="1"/>
  <c r="TXY5" i="15"/>
  <c r="TXZ5" i="15" s="1"/>
  <c r="TYO10" i="15" l="1"/>
  <c r="TYA5" i="15"/>
  <c r="TYB5" i="15" s="1"/>
  <c r="TYP10" i="15" l="1"/>
  <c r="TYC5" i="15"/>
  <c r="TYD5" i="15" s="1"/>
  <c r="TYQ10" i="15" l="1"/>
  <c r="TYE5" i="15"/>
  <c r="TYR10" i="15" l="1"/>
  <c r="TYF5" i="15"/>
  <c r="TYS10" i="15" l="1"/>
  <c r="TYG5" i="15"/>
  <c r="TYH5" i="15" s="1"/>
  <c r="TYT10" i="15" l="1"/>
  <c r="TYU10" i="15" s="1"/>
  <c r="TYI5" i="15"/>
  <c r="TYJ5" i="15" s="1"/>
  <c r="TYV10" i="15" l="1"/>
  <c r="TYK5" i="15"/>
  <c r="TYL5" i="15" s="1"/>
  <c r="TYW10" i="15" l="1"/>
  <c r="TYM5" i="15"/>
  <c r="TYN5" i="15" s="1"/>
  <c r="TYO5" i="15" s="1"/>
  <c r="TYX10" i="15" l="1"/>
  <c r="TYP5" i="15"/>
  <c r="TYY10" i="15" l="1"/>
  <c r="TYQ5" i="15"/>
  <c r="TYR5" i="15" s="1"/>
  <c r="TYZ10" i="15" l="1"/>
  <c r="TYS5" i="15"/>
  <c r="TZA10" i="15" l="1"/>
  <c r="TZB10" i="15" s="1"/>
  <c r="TYT5" i="15"/>
  <c r="TZC10" i="15" l="1"/>
  <c r="TYU5" i="15"/>
  <c r="TYV5" i="15" s="1"/>
  <c r="TZD10" i="15" l="1"/>
  <c r="TYW5" i="15"/>
  <c r="TZE10" i="15" l="1"/>
  <c r="TYX5" i="15"/>
  <c r="TZF10" i="15" l="1"/>
  <c r="TZG10" i="15"/>
  <c r="TYY5" i="15"/>
  <c r="TZH10" i="15" l="1"/>
  <c r="TZI10" i="15" s="1"/>
  <c r="TYZ5" i="15"/>
  <c r="TZA5" i="15" s="1"/>
  <c r="TZB5" i="15" s="1"/>
  <c r="TZJ10" i="15" l="1"/>
  <c r="TZK10" i="15" s="1"/>
  <c r="TZC5" i="15"/>
  <c r="TZL10" i="15" l="1"/>
  <c r="TZD5" i="15"/>
  <c r="TZM10" i="15" l="1"/>
  <c r="TZE5" i="15"/>
  <c r="TZN10" i="15" l="1"/>
  <c r="TZF5" i="15"/>
  <c r="TZG5" i="15" s="1"/>
  <c r="TZO10" i="15" l="1"/>
  <c r="TZP10" i="15" s="1"/>
  <c r="TZH5" i="15"/>
  <c r="TZQ10" i="15" l="1"/>
  <c r="TZR10" i="15" s="1"/>
  <c r="TZI5" i="15"/>
  <c r="TZS10" i="15" l="1"/>
  <c r="TZJ5" i="15"/>
  <c r="TZT10" i="15" l="1"/>
  <c r="TZU10" i="15" s="1"/>
  <c r="TZK5" i="15"/>
  <c r="TZV10" i="15" l="1"/>
  <c r="TZW10" i="15" s="1"/>
  <c r="TZL5" i="15"/>
  <c r="TZM5" i="15" s="1"/>
  <c r="TZX10" i="15" l="1"/>
  <c r="TZY10" i="15" s="1"/>
  <c r="TZN5" i="15"/>
  <c r="TZO5" i="15" s="1"/>
  <c r="TZZ10" i="15" l="1"/>
  <c r="UAA10" i="15" s="1"/>
  <c r="TZP5" i="15"/>
  <c r="UAB10" i="15" l="1"/>
  <c r="UAC10" i="15" s="1"/>
  <c r="TZQ5" i="15"/>
  <c r="UAD10" i="15" l="1"/>
  <c r="UAE10" i="15" s="1"/>
  <c r="TZR5" i="15"/>
  <c r="UAF10" i="15" l="1"/>
  <c r="UAG10" i="15" s="1"/>
  <c r="TZS5" i="15"/>
  <c r="UAH10" i="15" l="1"/>
  <c r="UAI10" i="15" s="1"/>
  <c r="TZT5" i="15"/>
  <c r="UAJ10" i="15" l="1"/>
  <c r="TZU5" i="15"/>
  <c r="TZV5" i="15" s="1"/>
  <c r="UAK10" i="15" l="1"/>
  <c r="TZW5" i="15"/>
  <c r="TZX5" i="15" s="1"/>
  <c r="UAL10" i="15" l="1"/>
  <c r="TZY5" i="15"/>
  <c r="UAM10" i="15" l="1"/>
  <c r="TZZ5" i="15"/>
  <c r="UAA5" i="15" s="1"/>
  <c r="UAN10" i="15" l="1"/>
  <c r="UAO10" i="15" s="1"/>
  <c r="UAB5" i="15"/>
  <c r="UAP10" i="15" l="1"/>
  <c r="UAC5" i="15"/>
  <c r="UAQ10" i="15" l="1"/>
  <c r="UAR10" i="15" s="1"/>
  <c r="UAD5" i="15"/>
  <c r="UAS10" i="15" l="1"/>
  <c r="UAE5" i="15"/>
  <c r="UAF5" i="15" s="1"/>
  <c r="UAT10" i="15" l="1"/>
  <c r="UAU10" i="15" s="1"/>
  <c r="UAG5" i="15"/>
  <c r="UAH5" i="15" s="1"/>
  <c r="UAI5" i="15" s="1"/>
  <c r="UAV10" i="15" l="1"/>
  <c r="UAW10" i="15"/>
  <c r="UAX10" i="15" s="1"/>
  <c r="UAJ5" i="15"/>
  <c r="UAK5" i="15" s="1"/>
  <c r="UAY10" i="15" l="1"/>
  <c r="UAL5" i="15"/>
  <c r="UAZ10" i="15" l="1"/>
  <c r="UAM5" i="15"/>
  <c r="UBA10" i="15" l="1"/>
  <c r="UAN5" i="15"/>
  <c r="UAO5" i="15" s="1"/>
  <c r="UBB10" i="15" l="1"/>
  <c r="UBC10" i="15" s="1"/>
  <c r="UAP5" i="15"/>
  <c r="UAQ5" i="15" s="1"/>
  <c r="UBD10" i="15" l="1"/>
  <c r="UAR5" i="15"/>
  <c r="UBE10" i="15" l="1"/>
  <c r="UAS5" i="15"/>
  <c r="UBF10" i="15" l="1"/>
  <c r="UAT5" i="15"/>
  <c r="UBG10" i="15" l="1"/>
  <c r="UAU5" i="15"/>
  <c r="UBH10" i="15" l="1"/>
  <c r="UBI10" i="15" s="1"/>
  <c r="UAV5" i="15"/>
  <c r="UBJ10" i="15" l="1"/>
  <c r="UAW5" i="15"/>
  <c r="UBK10" i="15" l="1"/>
  <c r="UBL10" i="15" s="1"/>
  <c r="UAX5" i="15"/>
  <c r="UAY5" i="15" s="1"/>
  <c r="UBM10" i="15" l="1"/>
  <c r="UAZ5" i="15"/>
  <c r="UBN10" i="15" l="1"/>
  <c r="UBA5" i="15"/>
  <c r="UBB5" i="15" s="1"/>
  <c r="UBO10" i="15" l="1"/>
  <c r="UBP10" i="15" s="1"/>
  <c r="UBC5" i="15"/>
  <c r="UBD5" i="15" s="1"/>
  <c r="UBQ10" i="15" l="1"/>
  <c r="UBR10" i="15" s="1"/>
  <c r="UBE5" i="15"/>
  <c r="UBS10" i="15" l="1"/>
  <c r="UBF5" i="15"/>
  <c r="UBT10" i="15" l="1"/>
  <c r="UBU10" i="15" s="1"/>
  <c r="UBG5" i="15"/>
  <c r="UBH5" i="15" s="1"/>
  <c r="UBV10" i="15" l="1"/>
  <c r="UBW10" i="15" s="1"/>
  <c r="UBI5" i="15"/>
  <c r="UBX10" i="15" l="1"/>
  <c r="UBJ5" i="15"/>
  <c r="UBK5" i="15" s="1"/>
  <c r="UBY10" i="15" l="1"/>
  <c r="UBL5" i="15"/>
  <c r="UBZ10" i="15" l="1"/>
  <c r="UBM5" i="15"/>
  <c r="UBN5" i="15" s="1"/>
  <c r="UCA10" i="15" l="1"/>
  <c r="UBO5" i="15"/>
  <c r="UBP5" i="15" s="1"/>
  <c r="UCB10" i="15" l="1"/>
  <c r="UCC10" i="15" s="1"/>
  <c r="UBQ5" i="15"/>
  <c r="UBR5" i="15" s="1"/>
  <c r="UCD10" i="15" l="1"/>
  <c r="UCE10" i="15" s="1"/>
  <c r="UBS5" i="15"/>
  <c r="UCF10" i="15" l="1"/>
  <c r="UCG10" i="15" s="1"/>
  <c r="UBT5" i="15"/>
  <c r="UBU5" i="15" s="1"/>
  <c r="UCH10" i="15" l="1"/>
  <c r="UBV5" i="15"/>
  <c r="UBW5" i="15" s="1"/>
  <c r="UCI10" i="15" l="1"/>
  <c r="UCJ10" i="15" s="1"/>
  <c r="UBX5" i="15"/>
  <c r="UCK10" i="15" l="1"/>
  <c r="UCL10" i="15" s="1"/>
  <c r="UBY5" i="15"/>
  <c r="UCM10" i="15" l="1"/>
  <c r="UBZ5" i="15"/>
  <c r="UCN10" i="15" l="1"/>
  <c r="UCO10" i="15" s="1"/>
  <c r="UCA5" i="15"/>
  <c r="UCP10" i="15" l="1"/>
  <c r="UCQ10" i="15" s="1"/>
  <c r="UCB5" i="15"/>
  <c r="UCR10" i="15" l="1"/>
  <c r="UCS10" i="15" s="1"/>
  <c r="UCC5" i="15"/>
  <c r="UCD5" i="15" s="1"/>
  <c r="UCT10" i="15" l="1"/>
  <c r="UCE5" i="15"/>
  <c r="UCF5" i="15" s="1"/>
  <c r="UCG5" i="15" s="1"/>
  <c r="UCH5" i="15" s="1"/>
  <c r="UCU10" i="15" l="1"/>
  <c r="UCV10" i="15" s="1"/>
  <c r="UCI5" i="15"/>
  <c r="UCJ5" i="15" s="1"/>
  <c r="UCK5" i="15" s="1"/>
  <c r="UCW10" i="15" l="1"/>
  <c r="UCL5" i="15"/>
  <c r="UCX10" i="15" l="1"/>
  <c r="UCM5" i="15"/>
  <c r="UCY10" i="15" l="1"/>
  <c r="UCZ10" i="15" s="1"/>
  <c r="UCN5" i="15"/>
  <c r="UDA10" i="15" l="1"/>
  <c r="UCO5" i="15"/>
  <c r="UDB10" i="15" l="1"/>
  <c r="UCP5" i="15"/>
  <c r="UDC10" i="15" l="1"/>
  <c r="UCQ5" i="15"/>
  <c r="UCR5" i="15" s="1"/>
  <c r="UDD10" i="15" l="1"/>
  <c r="UDE10" i="15" s="1"/>
  <c r="UCS5" i="15"/>
  <c r="UCT5" i="15" s="1"/>
  <c r="UDF10" i="15" l="1"/>
  <c r="UDG10" i="15" s="1"/>
  <c r="UCU5" i="15"/>
  <c r="UCV5" i="15" s="1"/>
  <c r="UDH10" i="15" l="1"/>
  <c r="UCW5" i="15"/>
  <c r="UDI10" i="15" l="1"/>
  <c r="UCX5" i="15"/>
  <c r="UDJ10" i="15" l="1"/>
  <c r="UCY5" i="15"/>
  <c r="UCZ5" i="15" s="1"/>
  <c r="UDK10" i="15" l="1"/>
  <c r="UDL10" i="15" s="1"/>
  <c r="UDA5" i="15"/>
  <c r="UDB5" i="15" s="1"/>
  <c r="UDM10" i="15" l="1"/>
  <c r="UDC5" i="15"/>
  <c r="UDD5" i="15" s="1"/>
  <c r="UDE5" i="15" s="1"/>
  <c r="UDN10" i="15" l="1"/>
  <c r="UDF5" i="15"/>
  <c r="UDG5" i="15" s="1"/>
  <c r="UDO10" i="15" l="1"/>
  <c r="UDH5" i="15"/>
  <c r="UDP10" i="15" l="1"/>
  <c r="UDI5" i="15"/>
  <c r="UDQ10" i="15" l="1"/>
  <c r="UDJ5" i="15"/>
  <c r="UDK5" i="15" s="1"/>
  <c r="UDR10" i="15" l="1"/>
  <c r="UDS10" i="15" s="1"/>
  <c r="UDL5" i="15"/>
  <c r="UDM5" i="15" s="1"/>
  <c r="UDN5" i="15" s="1"/>
  <c r="UDT10" i="15" l="1"/>
  <c r="UDO5" i="15"/>
  <c r="UDU10" i="15" l="1"/>
  <c r="UDP5" i="15"/>
  <c r="UDQ5" i="15" s="1"/>
  <c r="UDV10" i="15" l="1"/>
  <c r="UDR5" i="15"/>
  <c r="UDW10" i="15" l="1"/>
  <c r="UDX10" i="15" s="1"/>
  <c r="UDS5" i="15"/>
  <c r="UDY10" i="15" l="1"/>
  <c r="UDZ10" i="15" s="1"/>
  <c r="UEA10" i="15" s="1"/>
  <c r="UDT5" i="15"/>
  <c r="UEB10" i="15" l="1"/>
  <c r="UEC10" i="15" s="1"/>
  <c r="UED10" i="15" s="1"/>
  <c r="UDU5" i="15"/>
  <c r="UDV5" i="15" s="1"/>
  <c r="UEE10" i="15" l="1"/>
  <c r="UEF10" i="15" s="1"/>
  <c r="UEG10" i="15" s="1"/>
  <c r="UDW5" i="15"/>
  <c r="UDX5" i="15" s="1"/>
  <c r="UDY5" i="15" s="1"/>
  <c r="UEH10" i="15" l="1"/>
  <c r="UDZ5" i="15"/>
  <c r="UEI10" i="15" l="1"/>
  <c r="UEA5" i="15"/>
  <c r="UEB5" i="15" s="1"/>
  <c r="UEJ10" i="15" l="1"/>
  <c r="UEC5" i="15"/>
  <c r="UED5" i="15" s="1"/>
  <c r="UEK10" i="15" l="1"/>
  <c r="UEL10" i="15" s="1"/>
  <c r="UEE5" i="15"/>
  <c r="UEF5" i="15" s="1"/>
  <c r="UEM10" i="15" l="1"/>
  <c r="UEN10" i="15" s="1"/>
  <c r="UEG5" i="15"/>
  <c r="UEO10" i="15" l="1"/>
  <c r="UEH5" i="15"/>
  <c r="UEP10" i="15" l="1"/>
  <c r="UEQ10" i="15" s="1"/>
  <c r="UEI5" i="15"/>
  <c r="UER10" i="15" l="1"/>
  <c r="UEJ5" i="15"/>
  <c r="UES10" i="15" l="1"/>
  <c r="UEK5" i="15"/>
  <c r="UET10" i="15" l="1"/>
  <c r="UEU10" i="15" s="1"/>
  <c r="UEL5" i="15"/>
  <c r="UEV10" i="15" l="1"/>
  <c r="UEW10" i="15" s="1"/>
  <c r="UEM5" i="15"/>
  <c r="UEX10" i="15" l="1"/>
  <c r="UEN5" i="15"/>
  <c r="UEO5" i="15" s="1"/>
  <c r="UEY10" i="15" l="1"/>
  <c r="UEZ10" i="15" s="1"/>
  <c r="UEP5" i="15"/>
  <c r="UEQ5" i="15" s="1"/>
  <c r="UFA10" i="15" l="1"/>
  <c r="UFB10" i="15"/>
  <c r="UFC10" i="15" s="1"/>
  <c r="UER5" i="15"/>
  <c r="UES5" i="15" s="1"/>
  <c r="UET5" i="15" s="1"/>
  <c r="UFD10" i="15" l="1"/>
  <c r="UFE10" i="15" s="1"/>
  <c r="UEU5" i="15"/>
  <c r="UFF10" i="15" l="1"/>
  <c r="UEV5" i="15"/>
  <c r="UEW5" i="15" s="1"/>
  <c r="UEX5" i="15" s="1"/>
  <c r="UFG10" i="15" l="1"/>
  <c r="UFH10" i="15" s="1"/>
  <c r="UEY5" i="15"/>
  <c r="UFI10" i="15" l="1"/>
  <c r="UEZ5" i="15"/>
  <c r="UFJ10" i="15" l="1"/>
  <c r="UFA5" i="15"/>
  <c r="UFK10" i="15" l="1"/>
  <c r="UFB5" i="15"/>
  <c r="UFL10" i="15" l="1"/>
  <c r="UFC5" i="15"/>
  <c r="UFM10" i="15" l="1"/>
  <c r="UFN10" i="15" s="1"/>
  <c r="UFD5" i="15"/>
  <c r="UFO10" i="15" l="1"/>
  <c r="UFP10" i="15" s="1"/>
  <c r="UFE5" i="15"/>
  <c r="UFQ10" i="15" l="1"/>
  <c r="UFR10" i="15" s="1"/>
  <c r="UFF5" i="15"/>
  <c r="UFS10" i="15" l="1"/>
  <c r="UFG5" i="15"/>
  <c r="UFH5" i="15" s="1"/>
  <c r="UFT10" i="15" l="1"/>
  <c r="UFU10" i="15" s="1"/>
  <c r="UFI5" i="15"/>
  <c r="UFJ5" i="15" s="1"/>
  <c r="UFV10" i="15" l="1"/>
  <c r="UFW10" i="15" s="1"/>
  <c r="UFX10" i="15" s="1"/>
  <c r="UFK5" i="15"/>
  <c r="UFY10" i="15" l="1"/>
  <c r="UFL5" i="15"/>
  <c r="UFZ10" i="15" l="1"/>
  <c r="UFM5" i="15"/>
  <c r="UFN5" i="15" s="1"/>
  <c r="UGA10" i="15" l="1"/>
  <c r="UFO5" i="15"/>
  <c r="UGB10" i="15" l="1"/>
  <c r="UFP5" i="15"/>
  <c r="UGC10" i="15" l="1"/>
  <c r="UFQ5" i="15"/>
  <c r="UGD10" i="15" l="1"/>
  <c r="UFR5" i="15"/>
  <c r="UFS5" i="15" s="1"/>
  <c r="UGE10" i="15" l="1"/>
  <c r="UFT5" i="15"/>
  <c r="UGF10" i="15" l="1"/>
  <c r="UFU5" i="15"/>
  <c r="UFV5" i="15" s="1"/>
  <c r="UGG10" i="15" l="1"/>
  <c r="UFW5" i="15"/>
  <c r="UGH10" i="15" l="1"/>
  <c r="UGI10" i="15" s="1"/>
  <c r="UFX5" i="15"/>
  <c r="UGJ10" i="15" l="1"/>
  <c r="UGK10" i="15" s="1"/>
  <c r="UFY5" i="15"/>
  <c r="UGL10" i="15" l="1"/>
  <c r="UFZ5" i="15"/>
  <c r="UGM10" i="15" l="1"/>
  <c r="UGN10" i="15" s="1"/>
  <c r="UGA5" i="15"/>
  <c r="UGB5" i="15" s="1"/>
  <c r="UGO10" i="15" l="1"/>
  <c r="UGC5" i="15"/>
  <c r="UGP10" i="15" l="1"/>
  <c r="UGD5" i="15"/>
  <c r="UGE5" i="15" s="1"/>
  <c r="UGQ10" i="15" l="1"/>
  <c r="UGR10" i="15" s="1"/>
  <c r="UGF5" i="15"/>
  <c r="UGS10" i="15" l="1"/>
  <c r="UGG5" i="15"/>
  <c r="UGT10" i="15" l="1"/>
  <c r="UGU10" i="15" s="1"/>
  <c r="UGH5" i="15"/>
  <c r="UGV10" i="15" l="1"/>
  <c r="UGW10" i="15" s="1"/>
  <c r="UGI5" i="15"/>
  <c r="UGX10" i="15" l="1"/>
  <c r="UGY10" i="15" s="1"/>
  <c r="UGJ5" i="15"/>
  <c r="UGK5" i="15" s="1"/>
  <c r="UGZ10" i="15" l="1"/>
  <c r="UHA10" i="15" s="1"/>
  <c r="UGL5" i="15"/>
  <c r="UGM5" i="15" s="1"/>
  <c r="UHB10" i="15" l="1"/>
  <c r="UGN5" i="15"/>
  <c r="UHC10" i="15" l="1"/>
  <c r="UGO5" i="15"/>
  <c r="UHD10" i="15" l="1"/>
  <c r="UGP5" i="15"/>
  <c r="UHE10" i="15" l="1"/>
  <c r="UHF10" i="15" s="1"/>
  <c r="UGQ5" i="15"/>
  <c r="UGR5" i="15" s="1"/>
  <c r="UHG10" i="15" l="1"/>
  <c r="UGS5" i="15"/>
  <c r="UHH10" i="15" l="1"/>
  <c r="UGT5" i="15"/>
  <c r="UHI10" i="15" l="1"/>
  <c r="UHJ10" i="15" s="1"/>
  <c r="UGU5" i="15"/>
  <c r="UHK10" i="15" l="1"/>
  <c r="UGV5" i="15"/>
  <c r="UHL10" i="15" l="1"/>
  <c r="UHM10" i="15" s="1"/>
  <c r="UGW5" i="15"/>
  <c r="UHN10" i="15" l="1"/>
  <c r="UGX5" i="15"/>
  <c r="UHO10" i="15" l="1"/>
  <c r="UHP10" i="15" s="1"/>
  <c r="UGY5" i="15"/>
  <c r="UHQ10" i="15" l="1"/>
  <c r="UHR10" i="15" s="1"/>
  <c r="UGZ5" i="15"/>
  <c r="UHS10" i="15" l="1"/>
  <c r="UHA5" i="15"/>
  <c r="UHT10" i="15" l="1"/>
  <c r="UHU10" i="15" s="1"/>
  <c r="UHB5" i="15"/>
  <c r="UHC5" i="15" s="1"/>
  <c r="UHV10" i="15" l="1"/>
  <c r="UHD5" i="15"/>
  <c r="UHE5" i="15" s="1"/>
  <c r="UHW10" i="15" l="1"/>
  <c r="UHF5" i="15"/>
  <c r="UHX10" i="15" l="1"/>
  <c r="UHG5" i="15"/>
  <c r="UHH5" i="15" s="1"/>
  <c r="UHY10" i="15" l="1"/>
  <c r="UHI5" i="15"/>
  <c r="UHZ10" i="15" l="1"/>
  <c r="UHJ5" i="15"/>
  <c r="UIA10" i="15" l="1"/>
  <c r="UIB10" i="15" s="1"/>
  <c r="UHK5" i="15"/>
  <c r="UHL5" i="15" s="1"/>
  <c r="UIC10" i="15" l="1"/>
  <c r="UHM5" i="15"/>
  <c r="UHN5" i="15" s="1"/>
  <c r="UHO5" i="15" s="1"/>
  <c r="UID10" i="15" l="1"/>
  <c r="UHP5" i="15"/>
  <c r="UIE10" i="15" l="1"/>
  <c r="UIF10" i="15" s="1"/>
  <c r="UHQ5" i="15"/>
  <c r="UHR5" i="15" s="1"/>
  <c r="UIG10" i="15" l="1"/>
  <c r="UIH10" i="15" s="1"/>
  <c r="UHS5" i="15"/>
  <c r="UHT5" i="15" s="1"/>
  <c r="UII10" i="15" l="1"/>
  <c r="UHU5" i="15"/>
  <c r="UIJ10" i="15" l="1"/>
  <c r="UIK10" i="15" s="1"/>
  <c r="UHV5" i="15"/>
  <c r="UIL10" i="15" l="1"/>
  <c r="UIM10" i="15" s="1"/>
  <c r="UHW5" i="15"/>
  <c r="UHX5" i="15" s="1"/>
  <c r="UIN10" i="15" l="1"/>
  <c r="UHY5" i="15"/>
  <c r="UHZ5" i="15" s="1"/>
  <c r="UIO10" i="15" l="1"/>
  <c r="UIP10" i="15" s="1"/>
  <c r="UIA5" i="15"/>
  <c r="UIQ10" i="15" l="1"/>
  <c r="UIB5" i="15"/>
  <c r="UIC5" i="15" s="1"/>
  <c r="UIR10" i="15" l="1"/>
  <c r="UID5" i="15"/>
  <c r="UIE5" i="15" s="1"/>
  <c r="UIS10" i="15" l="1"/>
  <c r="UIF5" i="15"/>
  <c r="UIT10" i="15" l="1"/>
  <c r="UIG5" i="15"/>
  <c r="UIH5" i="15" s="1"/>
  <c r="UIU10" i="15" l="1"/>
  <c r="UII5" i="15"/>
  <c r="UIV10" i="15" l="1"/>
  <c r="UIJ5" i="15"/>
  <c r="UIW10" i="15" l="1"/>
  <c r="UIK5" i="15"/>
  <c r="UIL5" i="15" s="1"/>
  <c r="UIX10" i="15" l="1"/>
  <c r="UIM5" i="15"/>
  <c r="UIN5" i="15" s="1"/>
  <c r="UIY10" i="15" l="1"/>
  <c r="UIO5" i="15"/>
  <c r="UIP5" i="15" s="1"/>
  <c r="UIZ10" i="15" l="1"/>
  <c r="UIQ5" i="15"/>
  <c r="UJA10" i="15" l="1"/>
  <c r="UIR5" i="15"/>
  <c r="UIS5" i="15" s="1"/>
  <c r="UIT5" i="15" s="1"/>
  <c r="UJB10" i="15" l="1"/>
  <c r="UJC10" i="15" s="1"/>
  <c r="UIU5" i="15"/>
  <c r="UJD10" i="15" l="1"/>
  <c r="UJE10" i="15" s="1"/>
  <c r="UIV5" i="15"/>
  <c r="UJF10" i="15" l="1"/>
  <c r="UJG10" i="15" s="1"/>
  <c r="UJH10" i="15" s="1"/>
  <c r="UIW5" i="15"/>
  <c r="UJI10" i="15" l="1"/>
  <c r="UJJ10" i="15" s="1"/>
  <c r="UIX5" i="15"/>
  <c r="UJK10" i="15" l="1"/>
  <c r="UIY5" i="15"/>
  <c r="UIZ5" i="15" s="1"/>
  <c r="UJL10" i="15" l="1"/>
  <c r="UJM10" i="15" s="1"/>
  <c r="UJA5" i="15"/>
  <c r="UJN10" i="15" l="1"/>
  <c r="UJB5" i="15"/>
  <c r="UJO10" i="15" l="1"/>
  <c r="UJP10" i="15" s="1"/>
  <c r="UJC5" i="15"/>
  <c r="UJD5" i="15" s="1"/>
  <c r="UJQ10" i="15" l="1"/>
  <c r="UJR10" i="15" s="1"/>
  <c r="UJE5" i="15"/>
  <c r="UJF5" i="15" s="1"/>
  <c r="UJS10" i="15" l="1"/>
  <c r="UJT10" i="15" s="1"/>
  <c r="UJG5" i="15"/>
  <c r="UJU10" i="15" l="1"/>
  <c r="UJV10" i="15" s="1"/>
  <c r="UJH5" i="15"/>
  <c r="UJI5" i="15" s="1"/>
  <c r="UJW10" i="15" l="1"/>
  <c r="UJJ5" i="15"/>
  <c r="UJX10" i="15" l="1"/>
  <c r="UJY10" i="15" s="1"/>
  <c r="UJK5" i="15"/>
  <c r="UJL5" i="15" s="1"/>
  <c r="UJZ10" i="15" l="1"/>
  <c r="UKA10" i="15" s="1"/>
  <c r="UKB10" i="15" s="1"/>
  <c r="UJM5" i="15"/>
  <c r="UKC10" i="15" l="1"/>
  <c r="UKD10" i="15" s="1"/>
  <c r="UJN5" i="15"/>
  <c r="UJO5" i="15" s="1"/>
  <c r="UKE10" i="15" l="1"/>
  <c r="UKF10" i="15" s="1"/>
  <c r="UJP5" i="15"/>
  <c r="UJQ5" i="15" s="1"/>
  <c r="UKG10" i="15" l="1"/>
  <c r="UJR5" i="15"/>
  <c r="UKH10" i="15" l="1"/>
  <c r="UJS5" i="15"/>
  <c r="UJT5" i="15" s="1"/>
  <c r="UJU5" i="15" s="1"/>
  <c r="UKI10" i="15" l="1"/>
  <c r="UKJ10" i="15" s="1"/>
  <c r="UJV5" i="15"/>
  <c r="UJW5" i="15" s="1"/>
  <c r="UKK10" i="15" l="1"/>
  <c r="UKL10" i="15" s="1"/>
  <c r="UKM10" i="15" s="1"/>
  <c r="UJX5" i="15"/>
  <c r="UJY5" i="15" s="1"/>
  <c r="UJZ5" i="15" s="1"/>
  <c r="UKN10" i="15" l="1"/>
  <c r="UKO10" i="15" s="1"/>
  <c r="UKA5" i="15"/>
  <c r="UKB5" i="15" s="1"/>
  <c r="UKP10" i="15" l="1"/>
  <c r="UKQ10" i="15" s="1"/>
  <c r="UKR10" i="15" s="1"/>
  <c r="UKC5" i="15"/>
  <c r="UKS10" i="15" l="1"/>
  <c r="UKT10" i="15" s="1"/>
  <c r="UKU10" i="15" s="1"/>
  <c r="UKD5" i="15"/>
  <c r="UKV10" i="15" l="1"/>
  <c r="UKE5" i="15"/>
  <c r="UKF5" i="15" s="1"/>
  <c r="UKW10" i="15" l="1"/>
  <c r="UKG5" i="15"/>
  <c r="UKH5" i="15" s="1"/>
  <c r="UKX10" i="15" l="1"/>
  <c r="UKY10" i="15" s="1"/>
  <c r="UKI5" i="15"/>
  <c r="UKZ10" i="15" l="1"/>
  <c r="UKJ5" i="15"/>
  <c r="ULA10" i="15" l="1"/>
  <c r="UKK5" i="15"/>
  <c r="UKL5" i="15" s="1"/>
  <c r="ULB10" i="15" l="1"/>
  <c r="ULC10" i="15" s="1"/>
  <c r="UKM5" i="15"/>
  <c r="UKN5" i="15" s="1"/>
  <c r="ULD10" i="15" l="1"/>
  <c r="ULE10" i="15" s="1"/>
  <c r="UKO5" i="15"/>
  <c r="UKP5" i="15" s="1"/>
  <c r="ULF10" i="15" l="1"/>
  <c r="UKQ5" i="15"/>
  <c r="UKR5" i="15" s="1"/>
  <c r="ULG10" i="15" l="1"/>
  <c r="ULH10" i="15" s="1"/>
  <c r="UKS5" i="15"/>
  <c r="ULI10" i="15" l="1"/>
  <c r="UKT5" i="15"/>
  <c r="UKU5" i="15" s="1"/>
  <c r="ULJ10" i="15" l="1"/>
  <c r="ULK10" i="15" s="1"/>
  <c r="UKV5" i="15"/>
  <c r="UKW5" i="15" s="1"/>
  <c r="ULL10" i="15" l="1"/>
  <c r="UKX5" i="15"/>
  <c r="UKY5" i="15" s="1"/>
  <c r="ULM10" i="15" l="1"/>
  <c r="ULN10" i="15" s="1"/>
  <c r="UKZ5" i="15"/>
  <c r="ULA5" i="15" s="1"/>
  <c r="ULO10" i="15" l="1"/>
  <c r="ULB5" i="15"/>
  <c r="ULP10" i="15" l="1"/>
  <c r="ULC5" i="15"/>
  <c r="ULD5" i="15" s="1"/>
  <c r="ULQ10" i="15" l="1"/>
  <c r="ULR10" i="15" s="1"/>
  <c r="ULE5" i="15"/>
  <c r="ULS10" i="15" l="1"/>
  <c r="ULT10" i="15" s="1"/>
  <c r="ULF5" i="15"/>
  <c r="ULU10" i="15" l="1"/>
  <c r="ULG5" i="15"/>
  <c r="ULH5" i="15" s="1"/>
  <c r="ULV10" i="15" l="1"/>
  <c r="ULI5" i="15"/>
  <c r="ULJ5" i="15" s="1"/>
  <c r="ULW10" i="15" l="1"/>
  <c r="ULK5" i="15"/>
  <c r="ULL5" i="15" s="1"/>
  <c r="ULX10" i="15" l="1"/>
  <c r="ULM5" i="15"/>
  <c r="ULY10" i="15" l="1"/>
  <c r="ULN5" i="15"/>
  <c r="ULO5" i="15" s="1"/>
  <c r="ULZ10" i="15" l="1"/>
  <c r="UMA10" i="15" s="1"/>
  <c r="ULP5" i="15"/>
  <c r="ULQ5" i="15" s="1"/>
  <c r="UMB10" i="15" l="1"/>
  <c r="ULR5" i="15"/>
  <c r="UMC10" i="15" l="1"/>
  <c r="UMD10" i="15" s="1"/>
  <c r="ULS5" i="15"/>
  <c r="UME10" i="15" l="1"/>
  <c r="ULT5" i="15"/>
  <c r="ULU5" i="15" s="1"/>
  <c r="UMF10" i="15" l="1"/>
  <c r="UMG10" i="15" s="1"/>
  <c r="ULV5" i="15"/>
  <c r="ULW5" i="15" s="1"/>
  <c r="UMH10" i="15" l="1"/>
  <c r="UMI10" i="15" s="1"/>
  <c r="ULX5" i="15"/>
  <c r="UMJ10" i="15" l="1"/>
  <c r="UMK10" i="15" s="1"/>
  <c r="UML10" i="15" s="1"/>
  <c r="UMM10" i="15" s="1"/>
  <c r="ULY5" i="15"/>
  <c r="UMN10" i="15" l="1"/>
  <c r="ULZ5" i="15"/>
  <c r="UMO10" i="15" l="1"/>
  <c r="UMA5" i="15"/>
  <c r="UMP10" i="15" l="1"/>
  <c r="UMB5" i="15"/>
  <c r="UMQ10" i="15" l="1"/>
  <c r="UMC5" i="15"/>
  <c r="UMD5" i="15" s="1"/>
  <c r="UMR10" i="15" l="1"/>
  <c r="UME5" i="15"/>
  <c r="UMF5" i="15" s="1"/>
  <c r="UMG5" i="15" s="1"/>
  <c r="UMH5" i="15" s="1"/>
  <c r="UMS10" i="15" l="1"/>
  <c r="UMT10" i="15" s="1"/>
  <c r="UMI5" i="15"/>
  <c r="UMJ5" i="15" s="1"/>
  <c r="UMK5" i="15" s="1"/>
  <c r="UMU10" i="15" l="1"/>
  <c r="UMV10" i="15" s="1"/>
  <c r="UML5" i="15"/>
  <c r="UMW10" i="15" l="1"/>
  <c r="UMX10" i="15" s="1"/>
  <c r="UMM5" i="15"/>
  <c r="UMY10" i="15" l="1"/>
  <c r="UMN5" i="15"/>
  <c r="UMO5" i="15" s="1"/>
  <c r="UMZ10" i="15" l="1"/>
  <c r="UNA10" i="15" s="1"/>
  <c r="UMP5" i="15"/>
  <c r="UNB10" i="15" l="1"/>
  <c r="UMQ5" i="15"/>
  <c r="UMR5" i="15" s="1"/>
  <c r="UNC10" i="15" l="1"/>
  <c r="UND10" i="15" s="1"/>
  <c r="UMS5" i="15"/>
  <c r="UNE10" i="15" l="1"/>
  <c r="UNF10" i="15" s="1"/>
  <c r="UMT5" i="15"/>
  <c r="UNG10" i="15" l="1"/>
  <c r="UMU5" i="15"/>
  <c r="UNH10" i="15" l="1"/>
  <c r="UMV5" i="15"/>
  <c r="UNI10" i="15" l="1"/>
  <c r="UMW5" i="15"/>
  <c r="UNJ10" i="15" l="1"/>
  <c r="UMX5" i="15"/>
  <c r="UMY5" i="15" s="1"/>
  <c r="UNK10" i="15" l="1"/>
  <c r="UNL10" i="15" s="1"/>
  <c r="UMZ5" i="15"/>
  <c r="UNM10" i="15" l="1"/>
  <c r="UNA5" i="15"/>
  <c r="UNN10" i="15" l="1"/>
  <c r="UNB5" i="15"/>
  <c r="UNO10" i="15" l="1"/>
  <c r="UNC5" i="15"/>
  <c r="UNP10" i="15" l="1"/>
  <c r="UNQ10" i="15" s="1"/>
  <c r="UND5" i="15"/>
  <c r="UNE5" i="15" s="1"/>
  <c r="UNR10" i="15" l="1"/>
  <c r="UNF5" i="15"/>
  <c r="UNG5" i="15" s="1"/>
  <c r="UNS10" i="15" l="1"/>
  <c r="UNH5" i="15"/>
  <c r="UNI5" i="15" s="1"/>
  <c r="UNT10" i="15" l="1"/>
  <c r="UNJ5" i="15"/>
  <c r="UNK5" i="15" s="1"/>
  <c r="UNU10" i="15" l="1"/>
  <c r="UNL5" i="15"/>
  <c r="UNV10" i="15" l="1"/>
  <c r="UNW10" i="15" s="1"/>
  <c r="UNM5" i="15"/>
  <c r="UNX10" i="15" l="1"/>
  <c r="UNY10" i="15" s="1"/>
  <c r="UNZ10" i="15" s="1"/>
  <c r="UNN5" i="15"/>
  <c r="UNO5" i="15" s="1"/>
  <c r="UOA10" i="15" l="1"/>
  <c r="UNP5" i="15"/>
  <c r="UNQ5" i="15" s="1"/>
  <c r="UOB10" i="15" l="1"/>
  <c r="UOC10" i="15" s="1"/>
  <c r="UNR5" i="15"/>
  <c r="UOD10" i="15" l="1"/>
  <c r="UOE10" i="15" s="1"/>
  <c r="UNS5" i="15"/>
  <c r="UOF10" i="15" l="1"/>
  <c r="UNT5" i="15"/>
  <c r="UNU5" i="15" s="1"/>
  <c r="UOG10" i="15" l="1"/>
  <c r="UNV5" i="15"/>
  <c r="UNW5" i="15" s="1"/>
  <c r="UOH10" i="15" l="1"/>
  <c r="UNX5" i="15"/>
  <c r="UOI10" i="15" l="1"/>
  <c r="UNY5" i="15"/>
  <c r="UOJ10" i="15" l="1"/>
  <c r="UNZ5" i="15"/>
  <c r="UOK10" i="15" l="1"/>
  <c r="UOL10" i="15" s="1"/>
  <c r="UOA5" i="15"/>
  <c r="UOM10" i="15" l="1"/>
  <c r="UOB5" i="15"/>
  <c r="UON10" i="15" l="1"/>
  <c r="UOC5" i="15"/>
  <c r="UOD5" i="15" s="1"/>
  <c r="UOO10" i="15" l="1"/>
  <c r="UOP10" i="15" s="1"/>
  <c r="UOE5" i="15"/>
  <c r="UOF5" i="15" s="1"/>
  <c r="UOQ10" i="15" l="1"/>
  <c r="UOG5" i="15"/>
  <c r="UOR10" i="15" l="1"/>
  <c r="UOH5" i="15"/>
  <c r="UOI5" i="15" s="1"/>
  <c r="UOS10" i="15" l="1"/>
  <c r="UOJ5" i="15"/>
  <c r="UOT10" i="15" l="1"/>
  <c r="UOK5" i="15"/>
  <c r="UOU10" i="15" l="1"/>
  <c r="UOL5" i="15"/>
  <c r="UOM5" i="15" s="1"/>
  <c r="UON5" i="15" s="1"/>
  <c r="UOV10" i="15" l="1"/>
  <c r="UOO5" i="15"/>
  <c r="UOW10" i="15" l="1"/>
  <c r="UOP5" i="15"/>
  <c r="UOX10" i="15" l="1"/>
  <c r="UOQ5" i="15"/>
  <c r="UOY10" i="15" l="1"/>
  <c r="UOR5" i="15"/>
  <c r="UOZ10" i="15" l="1"/>
  <c r="UPA10" i="15" s="1"/>
  <c r="UOS5" i="15"/>
  <c r="UOT5" i="15" s="1"/>
  <c r="UPB10" i="15" l="1"/>
  <c r="UOU5" i="15"/>
  <c r="UOV5" i="15" s="1"/>
  <c r="UPC10" i="15" l="1"/>
  <c r="UOW5" i="15"/>
  <c r="UPD10" i="15" l="1"/>
  <c r="UOX5" i="15"/>
  <c r="UPE10" i="15" l="1"/>
  <c r="UOY5" i="15"/>
  <c r="UOZ5" i="15" s="1"/>
  <c r="UPF10" i="15" l="1"/>
  <c r="UPA5" i="15"/>
  <c r="UPG10" i="15" l="1"/>
  <c r="UPB5" i="15"/>
  <c r="UPH10" i="15" l="1"/>
  <c r="UPC5" i="15"/>
  <c r="UPD5" i="15" s="1"/>
  <c r="UPE5" i="15" s="1"/>
  <c r="UPI10" i="15" l="1"/>
  <c r="UPF5" i="15"/>
  <c r="UPJ10" i="15" l="1"/>
  <c r="UPK10" i="15" s="1"/>
  <c r="UPL10" i="15" s="1"/>
  <c r="UPG5" i="15"/>
  <c r="UPM10" i="15" l="1"/>
  <c r="UPN10" i="15" s="1"/>
  <c r="UPH5" i="15"/>
  <c r="UPO10" i="15" l="1"/>
  <c r="UPP10" i="15" s="1"/>
  <c r="UPQ10" i="15" s="1"/>
  <c r="UPI5" i="15"/>
  <c r="UPR10" i="15" l="1"/>
  <c r="UPS10" i="15" s="1"/>
  <c r="UPJ5" i="15"/>
  <c r="UPT10" i="15" l="1"/>
  <c r="UPK5" i="15"/>
  <c r="UPL5" i="15" s="1"/>
  <c r="UPU10" i="15" l="1"/>
  <c r="UPM5" i="15"/>
  <c r="UPV10" i="15" l="1"/>
  <c r="UPN5" i="15"/>
  <c r="UPW10" i="15" l="1"/>
  <c r="UPX10" i="15" s="1"/>
  <c r="UPO5" i="15"/>
  <c r="UPP5" i="15" s="1"/>
  <c r="UPY10" i="15" l="1"/>
  <c r="UPQ5" i="15"/>
  <c r="UPR5" i="15" s="1"/>
  <c r="UPZ10" i="15" l="1"/>
  <c r="UPS5" i="15"/>
  <c r="UPT5" i="15" s="1"/>
  <c r="UQA10" i="15" l="1"/>
  <c r="UQB10" i="15" s="1"/>
  <c r="UQC10" i="15" s="1"/>
  <c r="UPU5" i="15"/>
  <c r="UPV5" i="15" s="1"/>
  <c r="UQD10" i="15" l="1"/>
  <c r="UPW5" i="15"/>
  <c r="UQE10" i="15" l="1"/>
  <c r="UPX5" i="15"/>
  <c r="UQF10" i="15" l="1"/>
  <c r="UPY5" i="15"/>
  <c r="UQG10" i="15" l="1"/>
  <c r="UPZ5" i="15"/>
  <c r="UQH10" i="15" l="1"/>
  <c r="UQA5" i="15"/>
  <c r="UQB5" i="15" s="1"/>
  <c r="UQI10" i="15" l="1"/>
  <c r="UQJ10" i="15" s="1"/>
  <c r="UQC5" i="15"/>
  <c r="UQD5" i="15" s="1"/>
  <c r="UQK10" i="15" l="1"/>
  <c r="UQE5" i="15"/>
  <c r="UQF5" i="15" s="1"/>
  <c r="UQL10" i="15" l="1"/>
  <c r="UQG5" i="15"/>
  <c r="UQH5" i="15" s="1"/>
  <c r="UQM10" i="15" l="1"/>
  <c r="UQN10" i="15" s="1"/>
  <c r="UQI5" i="15"/>
  <c r="UQO10" i="15" l="1"/>
  <c r="UQJ5" i="15"/>
  <c r="UQK5" i="15" s="1"/>
  <c r="UQP10" i="15" l="1"/>
  <c r="UQL5" i="15"/>
  <c r="UQQ10" i="15" l="1"/>
  <c r="UQM5" i="15"/>
  <c r="UQR10" i="15" l="1"/>
  <c r="UQS10" i="15" s="1"/>
  <c r="UQN5" i="15"/>
  <c r="UQT10" i="15" l="1"/>
  <c r="UQO5" i="15"/>
  <c r="UQU10" i="15" l="1"/>
  <c r="UQP5" i="15"/>
  <c r="UQV10" i="15" l="1"/>
  <c r="UQQ5" i="15"/>
  <c r="UQW10" i="15" l="1"/>
  <c r="UQR5" i="15"/>
  <c r="UQX10" i="15" l="1"/>
  <c r="UQY10" i="15" s="1"/>
  <c r="UQS5" i="15"/>
  <c r="UQZ10" i="15" l="1"/>
  <c r="URA10" i="15" s="1"/>
  <c r="UQT5" i="15"/>
  <c r="URB10" i="15" l="1"/>
  <c r="UQU5" i="15"/>
  <c r="URC10" i="15" l="1"/>
  <c r="UQV5" i="15"/>
  <c r="URD10" i="15" l="1"/>
  <c r="UQW5" i="15"/>
  <c r="UQX5" i="15" s="1"/>
  <c r="URE10" i="15" l="1"/>
  <c r="URF10" i="15" s="1"/>
  <c r="UQY5" i="15"/>
  <c r="UQZ5" i="15" s="1"/>
  <c r="URG10" i="15" l="1"/>
  <c r="URH10" i="15" s="1"/>
  <c r="URA5" i="15"/>
  <c r="URI10" i="15" l="1"/>
  <c r="URJ10" i="15" s="1"/>
  <c r="URK10" i="15" s="1"/>
  <c r="URB5" i="15"/>
  <c r="URL10" i="15" l="1"/>
  <c r="URC5" i="15"/>
  <c r="URM10" i="15" l="1"/>
  <c r="URD5" i="15"/>
  <c r="URN10" i="15" l="1"/>
  <c r="URO10" i="15" s="1"/>
  <c r="URP10" i="15" s="1"/>
  <c r="URE5" i="15"/>
  <c r="URQ10" i="15" l="1"/>
  <c r="URF5" i="15"/>
  <c r="URG5" i="15" s="1"/>
  <c r="URR10" i="15" l="1"/>
  <c r="URS10" i="15" s="1"/>
  <c r="URH5" i="15"/>
  <c r="URI5" i="15" s="1"/>
  <c r="URT10" i="15" l="1"/>
  <c r="URJ5" i="15"/>
  <c r="URU10" i="15" l="1"/>
  <c r="URV10" i="15" s="1"/>
  <c r="URW10" i="15" s="1"/>
  <c r="URX10" i="15" s="1"/>
  <c r="URK5" i="15"/>
  <c r="URY10" i="15" l="1"/>
  <c r="URL5" i="15"/>
  <c r="URM5" i="15" s="1"/>
  <c r="URZ10" i="15" l="1"/>
  <c r="USA10" i="15" s="1"/>
  <c r="URN5" i="15"/>
  <c r="URO5" i="15" s="1"/>
  <c r="USB10" i="15" l="1"/>
  <c r="USC10" i="15" s="1"/>
  <c r="URP5" i="15"/>
  <c r="USD10" i="15" l="1"/>
  <c r="URQ5" i="15"/>
  <c r="USE10" i="15" l="1"/>
  <c r="USF10" i="15" s="1"/>
  <c r="URR5" i="15"/>
  <c r="USG10" i="15" l="1"/>
  <c r="URS5" i="15"/>
  <c r="USH10" i="15" l="1"/>
  <c r="URT5" i="15"/>
  <c r="USI10" i="15" l="1"/>
  <c r="URU5" i="15"/>
  <c r="URV5" i="15" s="1"/>
  <c r="USJ10" i="15" l="1"/>
  <c r="URW5" i="15"/>
  <c r="USK10" i="15" l="1"/>
  <c r="USL10" i="15" s="1"/>
  <c r="URX5" i="15"/>
  <c r="USM10" i="15" l="1"/>
  <c r="URY5" i="15"/>
  <c r="URZ5" i="15" s="1"/>
  <c r="USN10" i="15" l="1"/>
  <c r="USO10" i="15" s="1"/>
  <c r="USA5" i="15"/>
  <c r="USB5" i="15" s="1"/>
  <c r="USP10" i="15" l="1"/>
  <c r="USC5" i="15"/>
  <c r="USD5" i="15" s="1"/>
  <c r="USQ10" i="15" l="1"/>
  <c r="USR10" i="15" s="1"/>
  <c r="USE5" i="15"/>
  <c r="USF5" i="15" s="1"/>
  <c r="USS10" i="15" l="1"/>
  <c r="USG5" i="15"/>
  <c r="UST10" i="15" l="1"/>
  <c r="USU10" i="15" s="1"/>
  <c r="USH5" i="15"/>
  <c r="USI5" i="15" s="1"/>
  <c r="USV10" i="15" l="1"/>
  <c r="USW10" i="15" s="1"/>
  <c r="USJ5" i="15"/>
  <c r="USK5" i="15" s="1"/>
  <c r="USX10" i="15" l="1"/>
  <c r="USL5" i="15"/>
  <c r="USM5" i="15" s="1"/>
  <c r="USN5" i="15" s="1"/>
  <c r="USO5" i="15" s="1"/>
  <c r="USY10" i="15" l="1"/>
  <c r="USP5" i="15"/>
  <c r="USZ10" i="15" l="1"/>
  <c r="USQ5" i="15"/>
  <c r="UTA10" i="15" l="1"/>
  <c r="USR5" i="15"/>
  <c r="UTB10" i="15" l="1"/>
  <c r="UTC10" i="15" s="1"/>
  <c r="USS5" i="15"/>
  <c r="UTD10" i="15" l="1"/>
  <c r="UTE10" i="15" s="1"/>
  <c r="UST5" i="15"/>
  <c r="USU5" i="15" s="1"/>
  <c r="UTF10" i="15" l="1"/>
  <c r="USV5" i="15"/>
  <c r="USW5" i="15" s="1"/>
  <c r="USX5" i="15" s="1"/>
  <c r="UTG10" i="15" l="1"/>
  <c r="USY5" i="15"/>
  <c r="UTH10" i="15" l="1"/>
  <c r="USZ5" i="15"/>
  <c r="UTA5" i="15" s="1"/>
  <c r="UTI10" i="15" l="1"/>
  <c r="UTJ10" i="15" s="1"/>
  <c r="UTK10" i="15" s="1"/>
  <c r="UTL10" i="15" s="1"/>
  <c r="UTB5" i="15"/>
  <c r="UTM10" i="15" l="1"/>
  <c r="UTN10" i="15" s="1"/>
  <c r="UTC5" i="15"/>
  <c r="UTD5" i="15" s="1"/>
  <c r="UTO10" i="15" l="1"/>
  <c r="UTE5" i="15"/>
  <c r="UTP10" i="15" l="1"/>
  <c r="UTF5" i="15"/>
  <c r="UTG5" i="15" s="1"/>
  <c r="UTQ10" i="15" l="1"/>
  <c r="UTR10" i="15" s="1"/>
  <c r="UTH5" i="15"/>
  <c r="UTI5" i="15" s="1"/>
  <c r="UTS10" i="15" l="1"/>
  <c r="UTT10" i="15" s="1"/>
  <c r="UTJ5" i="15"/>
  <c r="UTK5" i="15" s="1"/>
  <c r="UTU10" i="15" l="1"/>
  <c r="UTV10" i="15" s="1"/>
  <c r="UTL5" i="15"/>
  <c r="UTW10" i="15" l="1"/>
  <c r="UTX10" i="15" s="1"/>
  <c r="UTM5" i="15"/>
  <c r="UTN5" i="15" s="1"/>
  <c r="UTY10" i="15" l="1"/>
  <c r="UTO5" i="15"/>
  <c r="UTP5" i="15" s="1"/>
  <c r="UTQ5" i="15" s="1"/>
  <c r="UTZ10" i="15" l="1"/>
  <c r="UTR5" i="15"/>
  <c r="UUA10" i="15" l="1"/>
  <c r="UTS5" i="15"/>
  <c r="UTT5" i="15" s="1"/>
  <c r="UUB10" i="15" l="1"/>
  <c r="UUC10" i="15" s="1"/>
  <c r="UTU5" i="15"/>
  <c r="UTV5" i="15" s="1"/>
  <c r="UUD10" i="15" l="1"/>
  <c r="UUE10" i="15" s="1"/>
  <c r="UTW5" i="15"/>
  <c r="UTX5" i="15" s="1"/>
  <c r="UUF10" i="15" l="1"/>
  <c r="UUG10" i="15" s="1"/>
  <c r="UTY5" i="15"/>
  <c r="UUH10" i="15" l="1"/>
  <c r="UUI10" i="15"/>
  <c r="UTZ5" i="15"/>
  <c r="UUA5" i="15" s="1"/>
  <c r="UUJ10" i="15" l="1"/>
  <c r="UUB5" i="15"/>
  <c r="UUK10" i="15" l="1"/>
  <c r="UUL10" i="15" s="1"/>
  <c r="UUC5" i="15"/>
  <c r="UUD5" i="15" s="1"/>
  <c r="UUM10" i="15" l="1"/>
  <c r="UUN10" i="15" s="1"/>
  <c r="UUE5" i="15"/>
  <c r="UUO10" i="15" l="1"/>
  <c r="UUF5" i="15"/>
  <c r="UUP10" i="15" l="1"/>
  <c r="UUG5" i="15"/>
  <c r="UUH5" i="15" s="1"/>
  <c r="UUQ10" i="15" l="1"/>
  <c r="UUI5" i="15"/>
  <c r="UUJ5" i="15" s="1"/>
  <c r="UUK5" i="15" s="1"/>
  <c r="UUL5" i="15" s="1"/>
  <c r="UUR10" i="15" l="1"/>
  <c r="UUM5" i="15"/>
  <c r="UUN5" i="15" s="1"/>
  <c r="UUS10" i="15" l="1"/>
  <c r="UUT10" i="15" s="1"/>
  <c r="UUO5" i="15"/>
  <c r="UUU10" i="15" l="1"/>
  <c r="UUV10" i="15" s="1"/>
  <c r="UUP5" i="15"/>
  <c r="UUQ5" i="15" s="1"/>
  <c r="UUW10" i="15" l="1"/>
  <c r="UUR5" i="15"/>
  <c r="UUS5" i="15" s="1"/>
  <c r="UUT5" i="15" s="1"/>
  <c r="UUU5" i="15" s="1"/>
  <c r="UUX10" i="15" l="1"/>
  <c r="UUV5" i="15"/>
  <c r="UUW5" i="15" s="1"/>
  <c r="UUY10" i="15" l="1"/>
  <c r="UUX5" i="15"/>
  <c r="UUZ10" i="15" l="1"/>
  <c r="UUY5" i="15"/>
  <c r="UVA10" i="15" l="1"/>
  <c r="UUZ5" i="15"/>
  <c r="UVA5" i="15" s="1"/>
  <c r="UVB10" i="15" l="1"/>
  <c r="UVB5" i="15"/>
  <c r="UVC5" i="15" s="1"/>
  <c r="UVC10" i="15" l="1"/>
  <c r="UVD10" i="15" s="1"/>
  <c r="UVD5" i="15"/>
  <c r="UVE5" i="15" s="1"/>
  <c r="UVF5" i="15" s="1"/>
  <c r="UVE10" i="15" l="1"/>
  <c r="UVG5" i="15"/>
  <c r="UVH5" i="15" s="1"/>
  <c r="UVF10" i="15" l="1"/>
  <c r="UVI5" i="15"/>
  <c r="UVJ5" i="15" s="1"/>
  <c r="UVG10" i="15" l="1"/>
  <c r="UVK5" i="15"/>
  <c r="UVL5" i="15" s="1"/>
  <c r="UVH10" i="15" l="1"/>
  <c r="UVI10" i="15" s="1"/>
  <c r="UVM5" i="15"/>
  <c r="UVN5" i="15" s="1"/>
  <c r="UVJ10" i="15" l="1"/>
  <c r="UVK10" i="15" s="1"/>
  <c r="UVO5" i="15"/>
  <c r="UVP5" i="15" s="1"/>
  <c r="UVL10" i="15" l="1"/>
  <c r="UVM10" i="15" s="1"/>
  <c r="UVQ5" i="15"/>
  <c r="UVN10" i="15" l="1"/>
  <c r="UVR5" i="15"/>
  <c r="UVO10" i="15" l="1"/>
  <c r="UVS5" i="15"/>
  <c r="UVT5" i="15" s="1"/>
  <c r="UVU5" i="15" s="1"/>
  <c r="UVP10" i="15" l="1"/>
  <c r="UVV5" i="15"/>
  <c r="UVW5" i="15" s="1"/>
  <c r="UVQ10" i="15" l="1"/>
  <c r="UVR10" i="15" s="1"/>
  <c r="UVX5" i="15"/>
  <c r="UVS10" i="15" l="1"/>
  <c r="UVT10" i="15" s="1"/>
  <c r="UVY5" i="15"/>
  <c r="UVZ5" i="15" s="1"/>
  <c r="UVU10" i="15" l="1"/>
  <c r="UWA5" i="15"/>
  <c r="UWB5" i="15" s="1"/>
  <c r="UVV10" i="15" l="1"/>
  <c r="UVW10" i="15" s="1"/>
  <c r="UWC5" i="15"/>
  <c r="UWD5" i="15" s="1"/>
  <c r="UVX10" i="15" l="1"/>
  <c r="UVY10" i="15" s="1"/>
  <c r="UWE5" i="15"/>
  <c r="UVZ10" i="15" l="1"/>
  <c r="UWA10" i="15" s="1"/>
  <c r="UWF5" i="15"/>
  <c r="UWG5" i="15" s="1"/>
  <c r="UWB10" i="15" l="1"/>
  <c r="UWH5" i="15"/>
  <c r="UWI5" i="15" s="1"/>
  <c r="UWC10" i="15" l="1"/>
  <c r="UWD10" i="15" s="1"/>
  <c r="UWJ5" i="15"/>
  <c r="UWE10" i="15" l="1"/>
  <c r="UWK5" i="15"/>
  <c r="UWF10" i="15" l="1"/>
  <c r="UWL5" i="15"/>
  <c r="UWG10" i="15" l="1"/>
  <c r="UWH10" i="15" s="1"/>
  <c r="UWM5" i="15"/>
  <c r="UWN5" i="15" s="1"/>
  <c r="UWI10" i="15" l="1"/>
  <c r="UWJ10" i="15" s="1"/>
  <c r="UWO5" i="15"/>
  <c r="UWK10" i="15" l="1"/>
  <c r="UWP5" i="15"/>
  <c r="UWQ5" i="15" s="1"/>
  <c r="UWL10" i="15" l="1"/>
  <c r="UWR5" i="15"/>
  <c r="UWM10" i="15" l="1"/>
  <c r="UWN10" i="15" s="1"/>
  <c r="UWS5" i="15"/>
  <c r="UWT5" i="15" s="1"/>
  <c r="UWU5" i="15" s="1"/>
  <c r="UWO10" i="15" l="1"/>
  <c r="UWP10" i="15" s="1"/>
  <c r="UWV5" i="15"/>
  <c r="UWW5" i="15" s="1"/>
  <c r="UWX5" i="15" s="1"/>
  <c r="UWQ10" i="15" l="1"/>
  <c r="UWY5" i="15"/>
  <c r="UWZ5" i="15" s="1"/>
  <c r="UWR10" i="15" l="1"/>
  <c r="UWS10" i="15" s="1"/>
  <c r="UXA5" i="15"/>
  <c r="UWT10" i="15" l="1"/>
  <c r="UXB5" i="15"/>
  <c r="UWU10" i="15" l="1"/>
  <c r="UXC5" i="15"/>
  <c r="UWV10" i="15" l="1"/>
  <c r="UXD5" i="15"/>
  <c r="UXE5" i="15" s="1"/>
  <c r="UWW10" i="15" l="1"/>
  <c r="UXF5" i="15"/>
  <c r="UWX10" i="15" l="1"/>
  <c r="UXG5" i="15"/>
  <c r="UXH5" i="15" s="1"/>
  <c r="UWY10" i="15" l="1"/>
  <c r="UXI5" i="15"/>
  <c r="UWZ10" i="15" l="1"/>
  <c r="UXJ5" i="15"/>
  <c r="UXA10" i="15" l="1"/>
  <c r="UXK5" i="15"/>
  <c r="UXB10" i="15" l="1"/>
  <c r="UXL5" i="15"/>
  <c r="UXC10" i="15" l="1"/>
  <c r="UXD10" i="15" s="1"/>
  <c r="UXM5" i="15"/>
  <c r="UXE10" i="15" l="1"/>
  <c r="UXN5" i="15"/>
  <c r="UXO5" i="15" s="1"/>
  <c r="UXP5" i="15" s="1"/>
  <c r="UXF10" i="15" l="1"/>
  <c r="UXG10" i="15" s="1"/>
  <c r="UXQ5" i="15"/>
  <c r="UXR5" i="15" s="1"/>
  <c r="UXH10" i="15" l="1"/>
  <c r="UXI10" i="15" s="1"/>
  <c r="UXJ10" i="15" s="1"/>
  <c r="UXS5" i="15"/>
  <c r="UXT5" i="15" s="1"/>
  <c r="UXK10" i="15" l="1"/>
  <c r="UXU5" i="15"/>
  <c r="UXL10" i="15" l="1"/>
  <c r="UXV5" i="15"/>
  <c r="UXM10" i="15" l="1"/>
  <c r="UXN10" i="15" s="1"/>
  <c r="UXW5" i="15"/>
  <c r="UXO10" i="15" l="1"/>
  <c r="UXP10" i="15" s="1"/>
  <c r="UXX5" i="15"/>
  <c r="UXY5" i="15" s="1"/>
  <c r="UXZ5" i="15" s="1"/>
  <c r="UXQ10" i="15" l="1"/>
  <c r="UYA5" i="15"/>
  <c r="UYB5" i="15" s="1"/>
  <c r="UXR10" i="15" l="1"/>
  <c r="UXS10" i="15"/>
  <c r="UXT10" i="15" s="1"/>
  <c r="UYC5" i="15"/>
  <c r="UYD5" i="15" s="1"/>
  <c r="UXU10" i="15" l="1"/>
  <c r="UXV10" i="15" s="1"/>
  <c r="UYE5" i="15"/>
  <c r="UXW10" i="15" l="1"/>
  <c r="UYF5" i="15"/>
  <c r="UYG5" i="15" s="1"/>
  <c r="UXX10" i="15" l="1"/>
  <c r="UYH5" i="15"/>
  <c r="UYI5" i="15" s="1"/>
  <c r="UXY10" i="15" l="1"/>
  <c r="UYJ5" i="15"/>
  <c r="UXZ10" i="15" l="1"/>
  <c r="UYK5" i="15"/>
  <c r="UYA10" i="15" l="1"/>
  <c r="UYB10" i="15" s="1"/>
  <c r="UYL5" i="15"/>
  <c r="UYC10" i="15" l="1"/>
  <c r="UYD10" i="15" s="1"/>
  <c r="UYE10" i="15" s="1"/>
  <c r="UYM5" i="15"/>
  <c r="UYF10" i="15" l="1"/>
  <c r="UYG10" i="15" s="1"/>
  <c r="UYN5" i="15"/>
  <c r="UYH10" i="15" l="1"/>
  <c r="UYO5" i="15"/>
  <c r="UYI10" i="15" l="1"/>
  <c r="UYJ10" i="15" s="1"/>
  <c r="UYP5" i="15"/>
  <c r="UYK10" i="15" l="1"/>
  <c r="UYQ5" i="15"/>
  <c r="UYL10" i="15" l="1"/>
  <c r="UYR5" i="15"/>
  <c r="UYS5" i="15" s="1"/>
  <c r="UYM10" i="15" l="1"/>
  <c r="UYT5" i="15"/>
  <c r="UYN10" i="15" l="1"/>
  <c r="UYO10" i="15" s="1"/>
  <c r="UYU5" i="15"/>
  <c r="UYP10" i="15" l="1"/>
  <c r="UYQ10" i="15" s="1"/>
  <c r="UYV5" i="15"/>
  <c r="UYR10" i="15" l="1"/>
  <c r="UYS10" i="15" s="1"/>
  <c r="UYW5" i="15"/>
  <c r="UYT10" i="15" l="1"/>
  <c r="UYX5" i="15"/>
  <c r="UYY5" i="15" s="1"/>
  <c r="UYU10" i="15" l="1"/>
  <c r="UYZ5" i="15"/>
  <c r="UYV10" i="15" l="1"/>
  <c r="UYW10" i="15" s="1"/>
  <c r="UZA5" i="15"/>
  <c r="UYX10" i="15" l="1"/>
  <c r="UZB5" i="15"/>
  <c r="UYY10" i="15" l="1"/>
  <c r="UYZ10" i="15" s="1"/>
  <c r="UZC5" i="15"/>
  <c r="UZA10" i="15" l="1"/>
  <c r="UZD5" i="15"/>
  <c r="UZB10" i="15" l="1"/>
  <c r="UZE5" i="15"/>
  <c r="UZF5" i="15" s="1"/>
  <c r="UZC10" i="15" l="1"/>
  <c r="UZG5" i="15"/>
  <c r="UZD10" i="15" l="1"/>
  <c r="UZH5" i="15"/>
  <c r="UZI5" i="15" s="1"/>
  <c r="UZE10" i="15" l="1"/>
  <c r="UZJ5" i="15"/>
  <c r="UZK5" i="15" s="1"/>
  <c r="UZF10" i="15" l="1"/>
  <c r="UZL5" i="15"/>
  <c r="UZG10" i="15" l="1"/>
  <c r="UZH10" i="15" s="1"/>
  <c r="UZM5" i="15"/>
  <c r="UZI10" i="15" l="1"/>
  <c r="UZN5" i="15"/>
  <c r="UZJ10" i="15" l="1"/>
  <c r="UZO5" i="15"/>
  <c r="UZK10" i="15" l="1"/>
  <c r="UZL10" i="15" s="1"/>
  <c r="UZP5" i="15"/>
  <c r="UZM10" i="15" l="1"/>
  <c r="UZQ5" i="15"/>
  <c r="UZR5" i="15" s="1"/>
  <c r="UZN10" i="15" l="1"/>
  <c r="UZS5" i="15"/>
  <c r="UZO10" i="15" l="1"/>
  <c r="UZP10" i="15" s="1"/>
  <c r="UZT5" i="15"/>
  <c r="UZU5" i="15" s="1"/>
  <c r="UZQ10" i="15" l="1"/>
  <c r="UZV5" i="15"/>
  <c r="UZR10" i="15" l="1"/>
  <c r="UZW5" i="15"/>
  <c r="UZS10" i="15" l="1"/>
  <c r="UZX5" i="15"/>
  <c r="UZT10" i="15" l="1"/>
  <c r="UZU10" i="15" s="1"/>
  <c r="UZY5" i="15"/>
  <c r="UZV10" i="15" l="1"/>
  <c r="UZW10" i="15" s="1"/>
  <c r="UZZ5" i="15"/>
  <c r="VAA5" i="15" s="1"/>
  <c r="UZX10" i="15" l="1"/>
  <c r="VAB5" i="15"/>
  <c r="VAC5" i="15" s="1"/>
  <c r="UZY10" i="15" l="1"/>
  <c r="UZZ10" i="15" s="1"/>
  <c r="VAD5" i="15"/>
  <c r="VAA10" i="15" l="1"/>
  <c r="VAE5" i="15"/>
  <c r="VAF5" i="15" s="1"/>
  <c r="VAB10" i="15" l="1"/>
  <c r="VAC10" i="15" s="1"/>
  <c r="VAG5" i="15"/>
  <c r="VAD10" i="15" l="1"/>
  <c r="VAE10" i="15" s="1"/>
  <c r="VAH5" i="15"/>
  <c r="VAF10" i="15" l="1"/>
  <c r="VAG10" i="15" s="1"/>
  <c r="VAH10" i="15" s="1"/>
  <c r="VAI10" i="15" s="1"/>
  <c r="VAI5" i="15"/>
  <c r="VAJ10" i="15" l="1"/>
  <c r="VAJ5" i="15"/>
  <c r="VAK10" i="15" l="1"/>
  <c r="VAK5" i="15"/>
  <c r="VAL5" i="15" s="1"/>
  <c r="VAL10" i="15" l="1"/>
  <c r="VAM5" i="15"/>
  <c r="VAM10" i="15" l="1"/>
  <c r="VAN5" i="15"/>
  <c r="VAN10" i="15" l="1"/>
  <c r="VAO5" i="15"/>
  <c r="VAO10" i="15" l="1"/>
  <c r="VAP10" i="15" s="1"/>
  <c r="VAP5" i="15"/>
  <c r="VAQ10" i="15" l="1"/>
  <c r="VAQ5" i="15"/>
  <c r="VAR10" i="15" l="1"/>
  <c r="VAR5" i="15"/>
  <c r="VAS5" i="15" s="1"/>
  <c r="VAS10" i="15" l="1"/>
  <c r="VAT10" i="15" s="1"/>
  <c r="VAT5" i="15"/>
  <c r="VAU10" i="15" l="1"/>
  <c r="VAU5" i="15"/>
  <c r="VAV5" i="15" s="1"/>
  <c r="VAV10" i="15" l="1"/>
  <c r="VAW10" i="15" s="1"/>
  <c r="VAW5" i="15"/>
  <c r="VAX10" i="15" l="1"/>
  <c r="VAY10" i="15" s="1"/>
  <c r="VAX5" i="15"/>
  <c r="VAZ10" i="15" l="1"/>
  <c r="VAY5" i="15"/>
  <c r="VBA10" i="15" l="1"/>
  <c r="VAZ5" i="15"/>
  <c r="VBB10" i="15" l="1"/>
  <c r="VBA5" i="15"/>
  <c r="VBB5" i="15" s="1"/>
  <c r="VBC10" i="15" l="1"/>
  <c r="VBC5" i="15"/>
  <c r="VBD5" i="15" s="1"/>
  <c r="VBE5" i="15" s="1"/>
  <c r="VBD10" i="15" l="1"/>
  <c r="VBE10" i="15" s="1"/>
  <c r="VBF5" i="15"/>
  <c r="VBG5" i="15" s="1"/>
  <c r="VBF10" i="15" l="1"/>
  <c r="VBG10" i="15" s="1"/>
  <c r="VBH5" i="15"/>
  <c r="VBH10" i="15" l="1"/>
  <c r="VBI5" i="15"/>
  <c r="VBI10" i="15" l="1"/>
  <c r="VBJ5" i="15"/>
  <c r="VBJ10" i="15" l="1"/>
  <c r="VBK5" i="15"/>
  <c r="VBK10" i="15" l="1"/>
  <c r="VBL10" i="15" s="1"/>
  <c r="VBM10" i="15" s="1"/>
  <c r="VBL5" i="15"/>
  <c r="VBM5" i="15" s="1"/>
  <c r="VBN10" i="15" l="1"/>
  <c r="VBO10" i="15" s="1"/>
  <c r="VBN5" i="15"/>
  <c r="VBO5" i="15" s="1"/>
  <c r="VBP5" i="15" s="1"/>
  <c r="VBP10" i="15" l="1"/>
  <c r="VBQ10" i="15" s="1"/>
  <c r="VBQ5" i="15"/>
  <c r="VBR5" i="15" s="1"/>
  <c r="VBS5" i="15" s="1"/>
  <c r="VBR10" i="15" l="1"/>
  <c r="VBT5" i="15"/>
  <c r="VBS10" i="15" l="1"/>
  <c r="VBU5" i="15"/>
  <c r="VBV5" i="15" s="1"/>
  <c r="VBT10" i="15" l="1"/>
  <c r="VBW5" i="15"/>
  <c r="VBX5" i="15" s="1"/>
  <c r="VBU10" i="15" l="1"/>
  <c r="VBV10" i="15" s="1"/>
  <c r="VBY5" i="15"/>
  <c r="VBZ5" i="15" s="1"/>
  <c r="VBW10" i="15" l="1"/>
  <c r="VBX10" i="15" s="1"/>
  <c r="VBY10" i="15" s="1"/>
  <c r="VCA5" i="15"/>
  <c r="VCB5" i="15" s="1"/>
  <c r="VBZ10" i="15" l="1"/>
  <c r="VCC5" i="15"/>
  <c r="VCA10" i="15" l="1"/>
  <c r="VCD5" i="15"/>
  <c r="VCE5" i="15" s="1"/>
  <c r="VCB10" i="15" l="1"/>
  <c r="VCC10" i="15" s="1"/>
  <c r="VCF5" i="15"/>
  <c r="VCG5" i="15" s="1"/>
  <c r="VCH5" i="15" s="1"/>
  <c r="VCD10" i="15" l="1"/>
  <c r="VCE10" i="15" s="1"/>
  <c r="VCI5" i="15"/>
  <c r="VCJ5" i="15" s="1"/>
  <c r="VCK5" i="15" s="1"/>
  <c r="VCF10" i="15" l="1"/>
  <c r="VCL5" i="15"/>
  <c r="VCG10" i="15" l="1"/>
  <c r="VCH10" i="15" s="1"/>
  <c r="VCM5" i="15"/>
  <c r="VCN5" i="15" s="1"/>
  <c r="VCO5" i="15" s="1"/>
  <c r="VCI10" i="15" l="1"/>
  <c r="VCJ10" i="15" s="1"/>
  <c r="VCP5" i="15"/>
  <c r="VCQ5" i="15" s="1"/>
  <c r="VCR5" i="15" s="1"/>
  <c r="VCK10" i="15" l="1"/>
  <c r="VCS5" i="15"/>
  <c r="VCT5" i="15" s="1"/>
  <c r="VCL10" i="15" l="1"/>
  <c r="VCU5" i="15"/>
  <c r="VCM10" i="15" l="1"/>
  <c r="VCN10" i="15" s="1"/>
  <c r="VCV5" i="15"/>
  <c r="VCW5" i="15" s="1"/>
  <c r="VCO10" i="15" l="1"/>
  <c r="VCP10" i="15" s="1"/>
  <c r="VCQ10" i="15" s="1"/>
  <c r="VCX5" i="15"/>
  <c r="VCR10" i="15" l="1"/>
  <c r="VCY5" i="15"/>
  <c r="VCS10" i="15" l="1"/>
  <c r="VCT10" i="15" s="1"/>
  <c r="VCZ5" i="15"/>
  <c r="VCU10" i="15" l="1"/>
  <c r="VDA5" i="15"/>
  <c r="VCV10" i="15" l="1"/>
  <c r="VCW10" i="15" s="1"/>
  <c r="VDB5" i="15"/>
  <c r="VCX10" i="15" l="1"/>
  <c r="VCY10" i="15" s="1"/>
  <c r="VDC5" i="15"/>
  <c r="VDD5" i="15" s="1"/>
  <c r="VDE5" i="15" s="1"/>
  <c r="VCZ10" i="15" l="1"/>
  <c r="VDF5" i="15"/>
  <c r="VDA10" i="15" l="1"/>
  <c r="VDG5" i="15"/>
  <c r="VDB10" i="15" l="1"/>
  <c r="VDC10" i="15" s="1"/>
  <c r="VDH5" i="15"/>
  <c r="VDD10" i="15" l="1"/>
  <c r="VDI5" i="15"/>
  <c r="VDE10" i="15" l="1"/>
  <c r="VDF10" i="15" s="1"/>
  <c r="VDJ5" i="15"/>
  <c r="VDG10" i="15" l="1"/>
  <c r="VDH10" i="15" s="1"/>
  <c r="VDI10" i="15" s="1"/>
  <c r="VDK5" i="15"/>
  <c r="VDL5" i="15" s="1"/>
  <c r="VDJ10" i="15" l="1"/>
  <c r="VDM5" i="15"/>
  <c r="VDN5" i="15" s="1"/>
  <c r="VDK10" i="15" l="1"/>
  <c r="VDO5" i="15"/>
  <c r="VDP5" i="15" s="1"/>
  <c r="VDL10" i="15" l="1"/>
  <c r="VDQ5" i="15"/>
  <c r="VDM10" i="15" l="1"/>
  <c r="VDR5" i="15"/>
  <c r="VDN10" i="15" l="1"/>
  <c r="VDS5" i="15"/>
  <c r="VDO10" i="15" l="1"/>
  <c r="VDT5" i="15"/>
  <c r="VDU5" i="15" s="1"/>
  <c r="VDP10" i="15" l="1"/>
  <c r="VDV5" i="15"/>
  <c r="VDQ10" i="15" l="1"/>
  <c r="VDR10" i="15" s="1"/>
  <c r="VDW5" i="15"/>
  <c r="VDS10" i="15" l="1"/>
  <c r="VDX5" i="15"/>
  <c r="VDT10" i="15" l="1"/>
  <c r="VDY5" i="15"/>
  <c r="VDU10" i="15" l="1"/>
  <c r="VDZ5" i="15"/>
  <c r="VDV10" i="15" l="1"/>
  <c r="VEA5" i="15"/>
  <c r="VDW10" i="15" l="1"/>
  <c r="VEB5" i="15"/>
  <c r="VEC5" i="15" s="1"/>
  <c r="VDX10" i="15" l="1"/>
  <c r="VED5" i="15"/>
  <c r="VEE5" i="15" s="1"/>
  <c r="VDY10" i="15" l="1"/>
  <c r="VDZ10" i="15" s="1"/>
  <c r="VEF5" i="15"/>
  <c r="VEA10" i="15" l="1"/>
  <c r="VEB10" i="15" s="1"/>
  <c r="VEG5" i="15"/>
  <c r="VEH5" i="15" s="1"/>
  <c r="VEC10" i="15" l="1"/>
  <c r="VED10" i="15" s="1"/>
  <c r="VEI5" i="15"/>
  <c r="VEE10" i="15" l="1"/>
  <c r="VEF10" i="15" s="1"/>
  <c r="VEJ5" i="15"/>
  <c r="VEG10" i="15" l="1"/>
  <c r="VEH10" i="15" s="1"/>
  <c r="VEI10" i="15" s="1"/>
  <c r="VEK5" i="15"/>
  <c r="VEL5" i="15" s="1"/>
  <c r="VEM5" i="15" s="1"/>
  <c r="VEJ10" i="15" l="1"/>
  <c r="VEN5" i="15"/>
  <c r="VEK10" i="15" l="1"/>
  <c r="VEO5" i="15"/>
  <c r="VEL10" i="15" l="1"/>
  <c r="VEP5" i="15"/>
  <c r="VEM10" i="15" l="1"/>
  <c r="VEQ5" i="15"/>
  <c r="VEN10" i="15" l="1"/>
  <c r="VER5" i="15"/>
  <c r="VEO10" i="15" l="1"/>
  <c r="VES5" i="15"/>
  <c r="VET5" i="15" s="1"/>
  <c r="VEP10" i="15" l="1"/>
  <c r="VEU5" i="15"/>
  <c r="VEV5" i="15" s="1"/>
  <c r="VEQ10" i="15" l="1"/>
  <c r="VEW5" i="15"/>
  <c r="VER10" i="15" l="1"/>
  <c r="VES10" i="15" s="1"/>
  <c r="VEX5" i="15"/>
  <c r="VEY5" i="15" s="1"/>
  <c r="VET10" i="15" l="1"/>
  <c r="VEU10" i="15" s="1"/>
  <c r="VEZ5" i="15"/>
  <c r="VEV10" i="15" l="1"/>
  <c r="VEW10" i="15" s="1"/>
  <c r="VFA5" i="15"/>
  <c r="VEX10" i="15" l="1"/>
  <c r="VFB5" i="15"/>
  <c r="VEY10" i="15" l="1"/>
  <c r="VFC5" i="15"/>
  <c r="VEZ10" i="15" l="1"/>
  <c r="VFA10" i="15" s="1"/>
  <c r="VFD5" i="15"/>
  <c r="VFE5" i="15" s="1"/>
  <c r="VFB10" i="15" l="1"/>
  <c r="VFC10" i="15" s="1"/>
  <c r="VFF5" i="15"/>
  <c r="VFG5" i="15" s="1"/>
  <c r="VFD10" i="15" l="1"/>
  <c r="VFH5" i="15"/>
  <c r="VFE10" i="15" l="1"/>
  <c r="VFI5" i="15"/>
  <c r="VFF10" i="15" l="1"/>
  <c r="VFJ5" i="15"/>
  <c r="VFG10" i="15" l="1"/>
  <c r="VFH10" i="15" s="1"/>
  <c r="VFK5" i="15"/>
  <c r="VFI10" i="15" l="1"/>
  <c r="VFJ10" i="15" s="1"/>
  <c r="VFL5" i="15"/>
  <c r="VFK10" i="15" l="1"/>
  <c r="VFM5" i="15"/>
  <c r="VFN5" i="15" s="1"/>
  <c r="VFL10" i="15" l="1"/>
  <c r="VFM10" i="15" s="1"/>
  <c r="VFO5" i="15"/>
  <c r="VFN10" i="15" l="1"/>
  <c r="VFO10" i="15" s="1"/>
  <c r="VFP5" i="15"/>
  <c r="VFQ5" i="15" s="1"/>
  <c r="VFP10" i="15" l="1"/>
  <c r="VFQ10" i="15" s="1"/>
  <c r="VFR5" i="15"/>
  <c r="VFS5" i="15" s="1"/>
  <c r="VFR10" i="15" l="1"/>
  <c r="VFT5" i="15"/>
  <c r="VFU5" i="15" s="1"/>
  <c r="VFS10" i="15" l="1"/>
  <c r="VFT10" i="15" s="1"/>
  <c r="VFV5" i="15"/>
  <c r="VFW5" i="15" s="1"/>
  <c r="VFU10" i="15" l="1"/>
  <c r="VFV10" i="15" s="1"/>
  <c r="VFW10" i="15" s="1"/>
  <c r="VFX5" i="15"/>
  <c r="VFY5" i="15" s="1"/>
  <c r="VFX10" i="15" l="1"/>
  <c r="VFY10" i="15" s="1"/>
  <c r="VFZ5" i="15"/>
  <c r="VFZ10" i="15" l="1"/>
  <c r="VGA5" i="15"/>
  <c r="VGA10" i="15" l="1"/>
  <c r="VGB10" i="15" s="1"/>
  <c r="VGB5" i="15"/>
  <c r="VGC10" i="15" l="1"/>
  <c r="VGD10" i="15" s="1"/>
  <c r="VGC5" i="15"/>
  <c r="VGE10" i="15" l="1"/>
  <c r="VGD5" i="15"/>
  <c r="VGE5" i="15" s="1"/>
  <c r="VGF5" i="15" s="1"/>
  <c r="VGF10" i="15" l="1"/>
  <c r="VGG10" i="15" s="1"/>
  <c r="VGG5" i="15"/>
  <c r="VGH10" i="15" l="1"/>
  <c r="VGI10" i="15" s="1"/>
  <c r="VGH5" i="15"/>
  <c r="VGI5" i="15" s="1"/>
  <c r="VGJ10" i="15" l="1"/>
  <c r="VGK10" i="15" s="1"/>
  <c r="VGJ5" i="15"/>
  <c r="VGL10" i="15" l="1"/>
  <c r="VGM10" i="15" s="1"/>
  <c r="VGK5" i="15"/>
  <c r="VGL5" i="15" s="1"/>
  <c r="VGN10" i="15" l="1"/>
  <c r="VGM5" i="15"/>
  <c r="VGO10" i="15" l="1"/>
  <c r="VGP10" i="15" s="1"/>
  <c r="VGN5" i="15"/>
  <c r="VGO5" i="15" s="1"/>
  <c r="VGQ10" i="15" l="1"/>
  <c r="VGP5" i="15"/>
  <c r="VGR10" i="15" l="1"/>
  <c r="VGQ5" i="15"/>
  <c r="VGS10" i="15" l="1"/>
  <c r="VGR5" i="15"/>
  <c r="VGS5" i="15" s="1"/>
  <c r="VGT10" i="15" l="1"/>
  <c r="VGU10" i="15" s="1"/>
  <c r="VGT5" i="15"/>
  <c r="VGU5" i="15" s="1"/>
  <c r="VGV10" i="15" l="1"/>
  <c r="VGW10" i="15" s="1"/>
  <c r="VGV5" i="15"/>
  <c r="VGX10" i="15" l="1"/>
  <c r="VGW5" i="15"/>
  <c r="VGY10" i="15" l="1"/>
  <c r="VGX5" i="15"/>
  <c r="VGZ10" i="15" l="1"/>
  <c r="VGY5" i="15"/>
  <c r="VHA10" i="15" l="1"/>
  <c r="VHB10" i="15" s="1"/>
  <c r="VHC10" i="15" s="1"/>
  <c r="VGZ5" i="15"/>
  <c r="VHD10" i="15" l="1"/>
  <c r="VHA5" i="15"/>
  <c r="VHB5" i="15" s="1"/>
  <c r="VHE10" i="15" l="1"/>
  <c r="VHC5" i="15"/>
  <c r="VHD5" i="15" s="1"/>
  <c r="VHF10" i="15" l="1"/>
  <c r="VHE5" i="15"/>
  <c r="VHG10" i="15" l="1"/>
  <c r="VHF5" i="15"/>
  <c r="VHG5" i="15" s="1"/>
  <c r="VHH10" i="15" l="1"/>
  <c r="VHH5" i="15"/>
  <c r="VHI5" i="15" s="1"/>
  <c r="VHI10" i="15" l="1"/>
  <c r="VHJ5" i="15"/>
  <c r="VHJ10" i="15" l="1"/>
  <c r="VHK5" i="15"/>
  <c r="VHK10" i="15" l="1"/>
  <c r="VHL5" i="15"/>
  <c r="VHL10" i="15" l="1"/>
  <c r="VHM5" i="15"/>
  <c r="VHM10" i="15" l="1"/>
  <c r="VHN5" i="15"/>
  <c r="VHN10" i="15" l="1"/>
  <c r="VHO5" i="15"/>
  <c r="VHP5" i="15" s="1"/>
  <c r="VHQ5" i="15" s="1"/>
  <c r="VHO10" i="15" l="1"/>
  <c r="VHP10" i="15" s="1"/>
  <c r="VHR5" i="15"/>
  <c r="VHS5" i="15" s="1"/>
  <c r="VHQ10" i="15" l="1"/>
  <c r="VHR10" i="15" s="1"/>
  <c r="VHT5" i="15"/>
  <c r="VHS10" i="15" l="1"/>
  <c r="VHU5" i="15"/>
  <c r="VHV5" i="15" s="1"/>
  <c r="VHW5" i="15" s="1"/>
  <c r="VHT10" i="15" l="1"/>
  <c r="VHX5" i="15"/>
  <c r="VHU10" i="15" l="1"/>
  <c r="VHY5" i="15"/>
  <c r="VHZ5" i="15" s="1"/>
  <c r="VHV10" i="15" l="1"/>
  <c r="VIA5" i="15"/>
  <c r="VHW10" i="15" l="1"/>
  <c r="VHX10" i="15" s="1"/>
  <c r="VHY10" i="15" s="1"/>
  <c r="VIB5" i="15"/>
  <c r="VHZ10" i="15" l="1"/>
  <c r="VIC5" i="15"/>
  <c r="VIA10" i="15" l="1"/>
  <c r="VIB10" i="15" s="1"/>
  <c r="VID5" i="15"/>
  <c r="VIC10" i="15" l="1"/>
  <c r="VID10" i="15" s="1"/>
  <c r="VIE5" i="15"/>
  <c r="VIF5" i="15" s="1"/>
  <c r="VIE10" i="15" l="1"/>
  <c r="VIG5" i="15"/>
  <c r="VIF10" i="15" l="1"/>
  <c r="VIH5" i="15"/>
  <c r="VIG10" i="15" l="1"/>
  <c r="VII5" i="15"/>
  <c r="VIH10" i="15" l="1"/>
  <c r="VIJ5" i="15"/>
  <c r="VII10" i="15" l="1"/>
  <c r="VIK5" i="15"/>
  <c r="VIL5" i="15" s="1"/>
  <c r="VIJ10" i="15" l="1"/>
  <c r="VIM5" i="15"/>
  <c r="VIN5" i="15" s="1"/>
  <c r="VIK10" i="15" l="1"/>
  <c r="VIO5" i="15"/>
  <c r="VIL10" i="15" l="1"/>
  <c r="VIP5" i="15"/>
  <c r="VIM10" i="15" l="1"/>
  <c r="VIN10" i="15"/>
  <c r="VIQ5" i="15"/>
  <c r="VIO10" i="15" l="1"/>
  <c r="VIP10" i="15" s="1"/>
  <c r="VIR5" i="15"/>
  <c r="VIS5" i="15" s="1"/>
  <c r="VIQ10" i="15" l="1"/>
  <c r="VIT5" i="15"/>
  <c r="VIU5" i="15" s="1"/>
  <c r="VIR10" i="15" l="1"/>
  <c r="VIV5" i="15"/>
  <c r="VIS10" i="15" l="1"/>
  <c r="VIT10" i="15" s="1"/>
  <c r="VIW5" i="15"/>
  <c r="VIX5" i="15" s="1"/>
  <c r="VIU10" i="15" l="1"/>
  <c r="VIV10" i="15" s="1"/>
  <c r="VIY5" i="15"/>
  <c r="VIW10" i="15" l="1"/>
  <c r="VIX10" i="15" s="1"/>
  <c r="VIZ5" i="15"/>
  <c r="VIY10" i="15" l="1"/>
  <c r="VIZ10" i="15" s="1"/>
  <c r="VJA10" i="15" s="1"/>
  <c r="VJA5" i="15"/>
  <c r="VJB10" i="15" l="1"/>
  <c r="VJC10" i="15" s="1"/>
  <c r="VJB5" i="15"/>
  <c r="VJD10" i="15" l="1"/>
  <c r="VJE10" i="15" s="1"/>
  <c r="VJC5" i="15"/>
  <c r="VJF10" i="15" l="1"/>
  <c r="VJG10" i="15" s="1"/>
  <c r="VJD5" i="15"/>
  <c r="VJH10" i="15" l="1"/>
  <c r="VJI10" i="15" s="1"/>
  <c r="VJE5" i="15"/>
  <c r="VJJ10" i="15" l="1"/>
  <c r="VJF5" i="15"/>
  <c r="VJK10" i="15" l="1"/>
  <c r="VJG5" i="15"/>
  <c r="VJL10" i="15" l="1"/>
  <c r="VJM10" i="15" s="1"/>
  <c r="VJH5" i="15"/>
  <c r="VJI5" i="15" s="1"/>
  <c r="VJN10" i="15" l="1"/>
  <c r="VJJ5" i="15"/>
  <c r="VJK5" i="15" s="1"/>
  <c r="VJO10" i="15" l="1"/>
  <c r="VJP10" i="15" s="1"/>
  <c r="VJL5" i="15"/>
  <c r="VJQ10" i="15" l="1"/>
  <c r="VJM5" i="15"/>
  <c r="VJR10" i="15" l="1"/>
  <c r="VJN5" i="15"/>
  <c r="VJS10" i="15" l="1"/>
  <c r="VJO5" i="15"/>
  <c r="VJP5" i="15" s="1"/>
  <c r="VJT10" i="15" l="1"/>
  <c r="VJQ5" i="15"/>
  <c r="VJU10" i="15" l="1"/>
  <c r="VJV10" i="15" s="1"/>
  <c r="VJR5" i="15"/>
  <c r="VJW10" i="15" l="1"/>
  <c r="VJX10" i="15" s="1"/>
  <c r="VJS5" i="15"/>
  <c r="VJY10" i="15" l="1"/>
  <c r="VJZ10" i="15" s="1"/>
  <c r="VJT5" i="15"/>
  <c r="VKA10" i="15" l="1"/>
  <c r="VJU5" i="15"/>
  <c r="VKB10" i="15" l="1"/>
  <c r="VKC10" i="15" s="1"/>
  <c r="VJV5" i="15"/>
  <c r="VJW5" i="15" s="1"/>
  <c r="VKD10" i="15" l="1"/>
  <c r="VKE10" i="15" s="1"/>
  <c r="VJX5" i="15"/>
  <c r="VKF10" i="15" l="1"/>
  <c r="VKG10" i="15" s="1"/>
  <c r="VKH10" i="15" s="1"/>
  <c r="VJY5" i="15"/>
  <c r="VJZ5" i="15" s="1"/>
  <c r="VKI10" i="15" l="1"/>
  <c r="VKA5" i="15"/>
  <c r="VKB5" i="15" s="1"/>
  <c r="VKJ10" i="15" l="1"/>
  <c r="VKC5" i="15"/>
  <c r="VKD5" i="15" s="1"/>
  <c r="VKK10" i="15" l="1"/>
  <c r="VKL10" i="15" s="1"/>
  <c r="VKM10" i="15" s="1"/>
  <c r="VKE5" i="15"/>
  <c r="VKF5" i="15" s="1"/>
  <c r="VKG5" i="15" s="1"/>
  <c r="VKH5" i="15" s="1"/>
  <c r="VKI5" i="15" s="1"/>
  <c r="VKN10" i="15" l="1"/>
  <c r="VKJ5" i="15"/>
  <c r="VKK5" i="15" s="1"/>
  <c r="VKO10" i="15" l="1"/>
  <c r="VKP10" i="15" s="1"/>
  <c r="VKL5" i="15"/>
  <c r="VKM5" i="15" s="1"/>
  <c r="VKN5" i="15" s="1"/>
  <c r="VKO5" i="15" s="1"/>
  <c r="VKQ10" i="15" l="1"/>
  <c r="VKR10" i="15" s="1"/>
  <c r="VKP5" i="15"/>
  <c r="VKQ5" i="15" s="1"/>
  <c r="VKS10" i="15" l="1"/>
  <c r="VKR5" i="15"/>
  <c r="VKS5" i="15" s="1"/>
  <c r="VKT10" i="15" l="1"/>
  <c r="VKT5" i="15"/>
  <c r="VKU10" i="15" l="1"/>
  <c r="VKU5" i="15"/>
  <c r="VKV5" i="15" s="1"/>
  <c r="VKV10" i="15" l="1"/>
  <c r="VKW10" i="15" s="1"/>
  <c r="VKW5" i="15"/>
  <c r="VKX5" i="15" s="1"/>
  <c r="VKY5" i="15" s="1"/>
  <c r="VKX10" i="15" l="1"/>
  <c r="VKY10" i="15" s="1"/>
  <c r="VKZ5" i="15"/>
  <c r="VKZ10" i="15" l="1"/>
  <c r="VLA10" i="15" s="1"/>
  <c r="VLA5" i="15"/>
  <c r="VLB5" i="15" s="1"/>
  <c r="VLB10" i="15" l="1"/>
  <c r="VLC5" i="15"/>
  <c r="VLD5" i="15" s="1"/>
  <c r="VLC10" i="15" l="1"/>
  <c r="VLD10" i="15" s="1"/>
  <c r="VLE5" i="15"/>
  <c r="VLE10" i="15" l="1"/>
  <c r="VLF5" i="15"/>
  <c r="VLF10" i="15" l="1"/>
  <c r="VLG5" i="15"/>
  <c r="VLG10" i="15" l="1"/>
  <c r="VLH5" i="15"/>
  <c r="VLH10" i="15" l="1"/>
  <c r="VLI5" i="15"/>
  <c r="VLJ5" i="15" s="1"/>
  <c r="VLI10" i="15" l="1"/>
  <c r="VLJ10" i="15" s="1"/>
  <c r="VLK5" i="15"/>
  <c r="VLL5" i="15" s="1"/>
  <c r="VLK10" i="15" l="1"/>
  <c r="VLL10" i="15" s="1"/>
  <c r="VLM5" i="15"/>
  <c r="VLN5" i="15" s="1"/>
  <c r="VLM10" i="15" l="1"/>
  <c r="VLO5" i="15"/>
  <c r="VLP5" i="15" s="1"/>
  <c r="VLN10" i="15" l="1"/>
  <c r="VLQ5" i="15"/>
  <c r="VLO10" i="15" l="1"/>
  <c r="VLR5" i="15"/>
  <c r="VLS5" i="15" s="1"/>
  <c r="VLP10" i="15" l="1"/>
  <c r="VLT5" i="15"/>
  <c r="VLU5" i="15" s="1"/>
  <c r="VLQ10" i="15" l="1"/>
  <c r="VLV5" i="15"/>
  <c r="VLR10" i="15" l="1"/>
  <c r="VLS10" i="15" s="1"/>
  <c r="VLW5" i="15"/>
  <c r="VLT10" i="15" l="1"/>
  <c r="VLU10" i="15" s="1"/>
  <c r="VLX5" i="15"/>
  <c r="VLV10" i="15" l="1"/>
  <c r="VLW10" i="15" s="1"/>
  <c r="VLY5" i="15"/>
  <c r="VLX10" i="15" l="1"/>
  <c r="VLZ5" i="15"/>
  <c r="VLY10" i="15" l="1"/>
  <c r="VLZ10" i="15" s="1"/>
  <c r="VMA5" i="15"/>
  <c r="VMB5" i="15" s="1"/>
  <c r="VMA10" i="15" l="1"/>
  <c r="VMB10" i="15" s="1"/>
  <c r="VMC10" i="15" s="1"/>
  <c r="VMC5" i="15"/>
  <c r="VMD10" i="15" l="1"/>
  <c r="VMD5" i="15"/>
  <c r="VME10" i="15" l="1"/>
  <c r="VME5" i="15"/>
  <c r="VMF5" i="15" s="1"/>
  <c r="VMF10" i="15" l="1"/>
  <c r="VMG5" i="15"/>
  <c r="VMH5" i="15" s="1"/>
  <c r="VMG10" i="15" l="1"/>
  <c r="VMI5" i="15"/>
  <c r="VMH10" i="15" l="1"/>
  <c r="VMJ5" i="15"/>
  <c r="VMI10" i="15" l="1"/>
  <c r="VMJ10" i="15" s="1"/>
  <c r="VMK5" i="15"/>
  <c r="VML5" i="15" s="1"/>
  <c r="VMK10" i="15" l="1"/>
  <c r="VMM5" i="15"/>
  <c r="VMN5" i="15" s="1"/>
  <c r="VML10" i="15" l="1"/>
  <c r="VMM10" i="15" s="1"/>
  <c r="VMO5" i="15"/>
  <c r="VMN10" i="15" l="1"/>
  <c r="VMO10" i="15" s="1"/>
  <c r="VMP5" i="15"/>
  <c r="VMP10" i="15" l="1"/>
  <c r="VMQ5" i="15"/>
  <c r="VMQ10" i="15" l="1"/>
  <c r="VMR10" i="15" s="1"/>
  <c r="VMR5" i="15"/>
  <c r="VMS10" i="15" l="1"/>
  <c r="VMS5" i="15"/>
  <c r="VMT10" i="15" l="1"/>
  <c r="VMT5" i="15"/>
  <c r="VMU10" i="15" l="1"/>
  <c r="VMU5" i="15"/>
  <c r="VMV5" i="15" s="1"/>
  <c r="VMV10" i="15" l="1"/>
  <c r="VMW5" i="15"/>
  <c r="VMW10" i="15" l="1"/>
  <c r="VMX5" i="15"/>
  <c r="VMY5" i="15" s="1"/>
  <c r="VMX10" i="15" l="1"/>
  <c r="VMZ5" i="15"/>
  <c r="VNA5" i="15" s="1"/>
  <c r="VMY10" i="15" l="1"/>
  <c r="VNB5" i="15"/>
  <c r="VNC5" i="15" s="1"/>
  <c r="VMZ10" i="15" l="1"/>
  <c r="VND5" i="15"/>
  <c r="VNA10" i="15" l="1"/>
  <c r="VNE5" i="15"/>
  <c r="VNF5" i="15" s="1"/>
  <c r="VNB10" i="15" l="1"/>
  <c r="VNC10" i="15" s="1"/>
  <c r="VNG5" i="15"/>
  <c r="VNH5" i="15" s="1"/>
  <c r="VND10" i="15" l="1"/>
  <c r="VNI5" i="15"/>
  <c r="VNE10" i="15" l="1"/>
  <c r="VNF10" i="15" s="1"/>
  <c r="VNJ5" i="15"/>
  <c r="VNG10" i="15" l="1"/>
  <c r="VNH10" i="15" s="1"/>
  <c r="VNK5" i="15"/>
  <c r="VNI10" i="15" l="1"/>
  <c r="VNL5" i="15"/>
  <c r="VNM5" i="15" s="1"/>
  <c r="VNJ10" i="15" l="1"/>
  <c r="VNK10" i="15" s="1"/>
  <c r="VNN5" i="15"/>
  <c r="VNO5" i="15" s="1"/>
  <c r="VNP5" i="15" s="1"/>
  <c r="VNL10" i="15" l="1"/>
  <c r="VNM10" i="15" s="1"/>
  <c r="VNQ5" i="15"/>
  <c r="VNN10" i="15" l="1"/>
  <c r="VNR5" i="15"/>
  <c r="VNS5" i="15" s="1"/>
  <c r="VNO10" i="15" l="1"/>
  <c r="VNT5" i="15"/>
  <c r="VNU5" i="15" s="1"/>
  <c r="VNP10" i="15" l="1"/>
  <c r="VNV5" i="15"/>
  <c r="VNQ10" i="15" l="1"/>
  <c r="VNW5" i="15"/>
  <c r="VNX5" i="15" s="1"/>
  <c r="VNY5" i="15" s="1"/>
  <c r="VNR10" i="15" l="1"/>
  <c r="VNZ5" i="15"/>
  <c r="VOA5" i="15" s="1"/>
  <c r="VNS10" i="15" l="1"/>
  <c r="VNT10" i="15" s="1"/>
  <c r="VOB5" i="15"/>
  <c r="VNU10" i="15" l="1"/>
  <c r="VOC5" i="15"/>
  <c r="VOD5" i="15" s="1"/>
  <c r="VNV10" i="15" l="1"/>
  <c r="VOE5" i="15"/>
  <c r="VOF5" i="15" s="1"/>
  <c r="VOG5" i="15" s="1"/>
  <c r="VNW10" i="15" l="1"/>
  <c r="VOH5" i="15"/>
  <c r="VNX10" i="15" l="1"/>
  <c r="VOI5" i="15"/>
  <c r="VOJ5" i="15" s="1"/>
  <c r="VNY10" i="15" l="1"/>
  <c r="VNZ10" i="15" s="1"/>
  <c r="VOK5" i="15"/>
  <c r="VOL5" i="15" s="1"/>
  <c r="VOA10" i="15" l="1"/>
  <c r="VOM5" i="15"/>
  <c r="VOB10" i="15" l="1"/>
  <c r="VOC10" i="15" s="1"/>
  <c r="VON5" i="15"/>
  <c r="VOD10" i="15" l="1"/>
  <c r="VOO5" i="15"/>
  <c r="VOE10" i="15" l="1"/>
  <c r="VOF10" i="15" s="1"/>
  <c r="VOP5" i="15"/>
  <c r="VOG10" i="15" l="1"/>
  <c r="VOH10" i="15" s="1"/>
  <c r="VOQ5" i="15"/>
  <c r="VOI10" i="15" l="1"/>
  <c r="VOR5" i="15"/>
  <c r="VOS5" i="15" s="1"/>
  <c r="VOJ10" i="15" l="1"/>
  <c r="VOK10" i="15" s="1"/>
  <c r="VOT5" i="15"/>
  <c r="VOL10" i="15" l="1"/>
  <c r="VOM10" i="15" s="1"/>
  <c r="VOU5" i="15"/>
  <c r="VON10" i="15" l="1"/>
  <c r="VOO10" i="15" s="1"/>
  <c r="VOV5" i="15"/>
  <c r="VOP10" i="15" l="1"/>
  <c r="VOQ10" i="15" s="1"/>
  <c r="VOW5" i="15"/>
  <c r="VOR10" i="15" l="1"/>
  <c r="VOX5" i="15"/>
  <c r="VOY5" i="15" s="1"/>
  <c r="VOZ5" i="15" s="1"/>
  <c r="VOS10" i="15" l="1"/>
  <c r="VPA5" i="15"/>
  <c r="VOT10" i="15" l="1"/>
  <c r="VPB5" i="15"/>
  <c r="VOU10" i="15" l="1"/>
  <c r="VPC5" i="15"/>
  <c r="VPD5" i="15" s="1"/>
  <c r="VOV10" i="15" l="1"/>
  <c r="VPE5" i="15"/>
  <c r="VPF5" i="15" s="1"/>
  <c r="VOW10" i="15" l="1"/>
  <c r="VOX10" i="15" s="1"/>
  <c r="VPG5" i="15"/>
  <c r="VOY10" i="15" l="1"/>
  <c r="VPH5" i="15"/>
  <c r="VPI5" i="15" s="1"/>
  <c r="VOZ10" i="15" l="1"/>
  <c r="VPJ5" i="15"/>
  <c r="VPA10" i="15" l="1"/>
  <c r="VPB10" i="15" s="1"/>
  <c r="VPK5" i="15"/>
  <c r="VPC10" i="15" l="1"/>
  <c r="VPL5" i="15"/>
  <c r="VPD10" i="15" l="1"/>
  <c r="VPM5" i="15"/>
  <c r="VPN5" i="15" s="1"/>
  <c r="VPE10" i="15" l="1"/>
  <c r="VPF10" i="15" s="1"/>
  <c r="VPG10" i="15" s="1"/>
  <c r="VPO5" i="15"/>
  <c r="VPP5" i="15" s="1"/>
  <c r="VPH10" i="15" l="1"/>
  <c r="VPQ5" i="15"/>
  <c r="VPI10" i="15" l="1"/>
  <c r="VPJ10" i="15" s="1"/>
  <c r="VPK10" i="15" s="1"/>
  <c r="VPL10" i="15" s="1"/>
  <c r="VPR5" i="15"/>
  <c r="VPS5" i="15" s="1"/>
  <c r="VPM10" i="15" l="1"/>
  <c r="VPT5" i="15"/>
  <c r="VPN10" i="15" l="1"/>
  <c r="VPU5" i="15"/>
  <c r="VPV5" i="15" s="1"/>
  <c r="VPO10" i="15" l="1"/>
  <c r="VPW5" i="15"/>
  <c r="VPP10" i="15" l="1"/>
  <c r="VPX5" i="15"/>
  <c r="VPY5" i="15" s="1"/>
  <c r="VPQ10" i="15" l="1"/>
  <c r="VPZ5" i="15"/>
  <c r="VQA5" i="15" s="1"/>
  <c r="VPR10" i="15" l="1"/>
  <c r="VQB5" i="15"/>
  <c r="VPS10" i="15" l="1"/>
  <c r="VQC5" i="15"/>
  <c r="VQD5" i="15" s="1"/>
  <c r="VPT10" i="15" l="1"/>
  <c r="VQE5" i="15"/>
  <c r="VQF5" i="15" s="1"/>
  <c r="VPU10" i="15" l="1"/>
  <c r="VQG5" i="15"/>
  <c r="VQH5" i="15" s="1"/>
  <c r="VPV10" i="15" l="1"/>
  <c r="VQI5" i="15"/>
  <c r="VPW10" i="15" l="1"/>
  <c r="VQJ5" i="15"/>
  <c r="VQK5" i="15" s="1"/>
  <c r="VPX10" i="15" l="1"/>
  <c r="VQL5" i="15"/>
  <c r="VQM5" i="15" s="1"/>
  <c r="VPY10" i="15" l="1"/>
  <c r="VQN5" i="15"/>
  <c r="VQO5" i="15" s="1"/>
  <c r="VPZ10" i="15" l="1"/>
  <c r="VQA10" i="15" s="1"/>
  <c r="VQP5" i="15"/>
  <c r="VQQ5" i="15" s="1"/>
  <c r="VQB10" i="15" l="1"/>
  <c r="VQC10" i="15" s="1"/>
  <c r="VQR5" i="15"/>
  <c r="VQD10" i="15" l="1"/>
  <c r="VQE10" i="15" s="1"/>
  <c r="VQS5" i="15"/>
  <c r="VQF10" i="15" l="1"/>
  <c r="VQT5" i="15"/>
  <c r="VQG10" i="15" l="1"/>
  <c r="VQH10" i="15" s="1"/>
  <c r="VQU5" i="15"/>
  <c r="VQI10" i="15" l="1"/>
  <c r="VQJ10" i="15" s="1"/>
  <c r="VQV5" i="15"/>
  <c r="VQK10" i="15" l="1"/>
  <c r="VQW5" i="15"/>
  <c r="VQL10" i="15" l="1"/>
  <c r="VQX5" i="15"/>
  <c r="VQM10" i="15" l="1"/>
  <c r="VQY5" i="15"/>
  <c r="VQZ5" i="15" s="1"/>
  <c r="VRA5" i="15" s="1"/>
  <c r="VQN10" i="15" l="1"/>
  <c r="VRB5" i="15"/>
  <c r="VQO10" i="15" l="1"/>
  <c r="VQP10" i="15" s="1"/>
  <c r="VRC5" i="15"/>
  <c r="VRD5" i="15" s="1"/>
  <c r="VQQ10" i="15" l="1"/>
  <c r="VRE5" i="15"/>
  <c r="VRF5" i="15" s="1"/>
  <c r="VQR10" i="15" l="1"/>
  <c r="VRG5" i="15"/>
  <c r="VQS10" i="15" l="1"/>
  <c r="VQT10" i="15" s="1"/>
  <c r="VRH5" i="15"/>
  <c r="VRI5" i="15" s="1"/>
  <c r="VQU10" i="15" l="1"/>
  <c r="VRJ5" i="15"/>
  <c r="VRK5" i="15" s="1"/>
  <c r="VQV10" i="15" l="1"/>
  <c r="VQW10" i="15" s="1"/>
  <c r="VRL5" i="15"/>
  <c r="VQX10" i="15" l="1"/>
  <c r="VQY10" i="15" s="1"/>
  <c r="VRM5" i="15"/>
  <c r="VRN5" i="15" s="1"/>
  <c r="VQZ10" i="15" l="1"/>
  <c r="VRO5" i="15"/>
  <c r="VRP5" i="15" s="1"/>
  <c r="VRA10" i="15" l="1"/>
  <c r="VRB10" i="15" s="1"/>
  <c r="VRQ5" i="15"/>
  <c r="VRC10" i="15" l="1"/>
  <c r="VRR5" i="15"/>
  <c r="VRD10" i="15" l="1"/>
  <c r="VRS5" i="15"/>
  <c r="VRT5" i="15" s="1"/>
  <c r="VRE10" i="15" l="1"/>
  <c r="VRU5" i="15"/>
  <c r="VRV5" i="15" s="1"/>
  <c r="VRF10" i="15" l="1"/>
  <c r="VRW5" i="15"/>
  <c r="VRG10" i="15" l="1"/>
  <c r="VRH10" i="15" s="1"/>
  <c r="VRX5" i="15"/>
  <c r="VRI10" i="15" l="1"/>
  <c r="VRY5" i="15"/>
  <c r="VRJ10" i="15" l="1"/>
  <c r="VRK10" i="15" s="1"/>
  <c r="VRZ5" i="15"/>
  <c r="VRL10" i="15" l="1"/>
  <c r="VRM10" i="15" s="1"/>
  <c r="VSA5" i="15"/>
  <c r="VRN10" i="15" l="1"/>
  <c r="VRO10" i="15" s="1"/>
  <c r="VSB5" i="15"/>
  <c r="VRP10" i="15" l="1"/>
  <c r="VRQ10" i="15" s="1"/>
  <c r="VSC5" i="15"/>
  <c r="VRR10" i="15" l="1"/>
  <c r="VSD5" i="15"/>
  <c r="VRS10" i="15" l="1"/>
  <c r="VRT10" i="15" s="1"/>
  <c r="VSE5" i="15"/>
  <c r="VRU10" i="15" l="1"/>
  <c r="VRV10" i="15" s="1"/>
  <c r="VSF5" i="15"/>
  <c r="VSG5" i="15" s="1"/>
  <c r="VSH5" i="15" s="1"/>
  <c r="VRW10" i="15" l="1"/>
  <c r="VSI5" i="15"/>
  <c r="VRX10" i="15" l="1"/>
  <c r="VRY10" i="15" s="1"/>
  <c r="VSJ5" i="15"/>
  <c r="VRZ10" i="15" l="1"/>
  <c r="VSA10" i="15" s="1"/>
  <c r="VSB10" i="15" s="1"/>
  <c r="VSK5" i="15"/>
  <c r="VSL5" i="15" s="1"/>
  <c r="VSC10" i="15" l="1"/>
  <c r="VSM5" i="15"/>
  <c r="VSD10" i="15" l="1"/>
  <c r="VSN5" i="15"/>
  <c r="VSE10" i="15" l="1"/>
  <c r="VSO5" i="15"/>
  <c r="VSP5" i="15" s="1"/>
  <c r="VSF10" i="15" l="1"/>
  <c r="VSG10" i="15" s="1"/>
  <c r="VSQ5" i="15"/>
  <c r="VSH10" i="15" l="1"/>
  <c r="VSR5" i="15"/>
  <c r="VSI10" i="15" l="1"/>
  <c r="VSS5" i="15"/>
  <c r="VST5" i="15" s="1"/>
  <c r="VSJ10" i="15" l="1"/>
  <c r="VSU5" i="15"/>
  <c r="VSV5" i="15" s="1"/>
  <c r="VSK10" i="15" l="1"/>
  <c r="VSL10" i="15" s="1"/>
  <c r="VSW5" i="15"/>
  <c r="VSM10" i="15" l="1"/>
  <c r="VSX5" i="15"/>
  <c r="VSN10" i="15" l="1"/>
  <c r="VSO10" i="15" s="1"/>
  <c r="VSY5" i="15"/>
  <c r="VSP10" i="15" l="1"/>
  <c r="VSQ10" i="15" s="1"/>
  <c r="VSZ5" i="15"/>
  <c r="VSR10" i="15" l="1"/>
  <c r="VTA5" i="15"/>
  <c r="VSS10" i="15" l="1"/>
  <c r="VTB5" i="15"/>
  <c r="VST10" i="15" l="1"/>
  <c r="VSU10" i="15" s="1"/>
  <c r="VTC5" i="15"/>
  <c r="VTD5" i="15" s="1"/>
  <c r="VSV10" i="15" l="1"/>
  <c r="VTE5" i="15"/>
  <c r="VTF5" i="15" s="1"/>
  <c r="VSW10" i="15" l="1"/>
  <c r="VTG5" i="15"/>
  <c r="VSX10" i="15" l="1"/>
  <c r="VTH5" i="15"/>
  <c r="VSY10" i="15" l="1"/>
  <c r="VTI5" i="15"/>
  <c r="VSZ10" i="15" l="1"/>
  <c r="VTA10" i="15" s="1"/>
  <c r="VTJ5" i="15"/>
  <c r="VTK5" i="15" s="1"/>
  <c r="VTB10" i="15" l="1"/>
  <c r="VTC10" i="15" s="1"/>
  <c r="VTL5" i="15"/>
  <c r="VTM5" i="15" s="1"/>
  <c r="VTD10" i="15" l="1"/>
  <c r="VTN5" i="15"/>
  <c r="VTO5" i="15" s="1"/>
  <c r="VTP5" i="15" s="1"/>
  <c r="VTE10" i="15" l="1"/>
  <c r="VTQ5" i="15"/>
  <c r="VTF10" i="15" l="1"/>
  <c r="VTR5" i="15"/>
  <c r="VTG10" i="15" l="1"/>
  <c r="VTS5" i="15"/>
  <c r="VTH10" i="15" l="1"/>
  <c r="VTT5" i="15"/>
  <c r="VTI10" i="15" l="1"/>
  <c r="VTU5" i="15"/>
  <c r="VTV5" i="15" s="1"/>
  <c r="VTJ10" i="15" l="1"/>
  <c r="VTW5" i="15"/>
  <c r="VTK10" i="15" l="1"/>
  <c r="VTX5" i="15"/>
  <c r="VTY5" i="15" s="1"/>
  <c r="VTZ5" i="15" s="1"/>
  <c r="VTL10" i="15" l="1"/>
  <c r="VUA5" i="15"/>
  <c r="VTM10" i="15" l="1"/>
  <c r="VTN10" i="15" s="1"/>
  <c r="VUB5" i="15"/>
  <c r="VTO10" i="15" l="1"/>
  <c r="VUC5" i="15"/>
  <c r="VTP10" i="15" l="1"/>
  <c r="VUD5" i="15"/>
  <c r="VTQ10" i="15" l="1"/>
  <c r="VTR10" i="15" s="1"/>
  <c r="VTS10" i="15" s="1"/>
  <c r="VUE5" i="15"/>
  <c r="VUF5" i="15" s="1"/>
  <c r="VTT10" i="15" l="1"/>
  <c r="VTU10" i="15" s="1"/>
  <c r="VUG5" i="15"/>
  <c r="VTV10" i="15" l="1"/>
  <c r="VUH5" i="15"/>
  <c r="VUI5" i="15" s="1"/>
  <c r="VTW10" i="15" l="1"/>
  <c r="VTX10" i="15" s="1"/>
  <c r="VUJ5" i="15"/>
  <c r="VUK5" i="15" s="1"/>
  <c r="VTY10" i="15" l="1"/>
  <c r="VTZ10" i="15" s="1"/>
  <c r="VUL5" i="15"/>
  <c r="VUA10" i="15" l="1"/>
  <c r="VUM5" i="15"/>
  <c r="VUB10" i="15" l="1"/>
  <c r="VUN5" i="15"/>
  <c r="VUC10" i="15" l="1"/>
  <c r="VUD10" i="15" s="1"/>
  <c r="VUO5" i="15"/>
  <c r="VUP5" i="15" s="1"/>
  <c r="VUE10" i="15" l="1"/>
  <c r="VUQ5" i="15"/>
  <c r="VUR5" i="15" s="1"/>
  <c r="VUS5" i="15" s="1"/>
  <c r="VUF10" i="15" l="1"/>
  <c r="VUG10" i="15" s="1"/>
  <c r="VUH10" i="15" s="1"/>
  <c r="VUT5" i="15"/>
  <c r="VUU5" i="15" s="1"/>
  <c r="VUI10" i="15" l="1"/>
  <c r="VUJ10" i="15" s="1"/>
  <c r="VUV5" i="15"/>
  <c r="VUW5" i="15" s="1"/>
  <c r="VUK10" i="15" l="1"/>
  <c r="VUL10" i="15" s="1"/>
  <c r="VUM10" i="15" s="1"/>
  <c r="VUX5" i="15"/>
  <c r="VUY5" i="15" s="1"/>
  <c r="VUN10" i="15" l="1"/>
  <c r="VUZ5" i="15"/>
  <c r="VVA5" i="15" s="1"/>
  <c r="VUO10" i="15" l="1"/>
  <c r="VVB5" i="15"/>
  <c r="VVC5" i="15" s="1"/>
  <c r="VUP10" i="15" l="1"/>
  <c r="VVD5" i="15"/>
  <c r="VVE5" i="15" s="1"/>
  <c r="VUQ10" i="15" l="1"/>
  <c r="VUR10" i="15" s="1"/>
  <c r="VVF5" i="15"/>
  <c r="VUS10" i="15" l="1"/>
  <c r="VUT10" i="15" s="1"/>
  <c r="VVG5" i="15"/>
  <c r="VVH5" i="15" s="1"/>
  <c r="VUU10" i="15" l="1"/>
  <c r="VVI5" i="15"/>
  <c r="VUV10" i="15" l="1"/>
  <c r="VUW10" i="15" s="1"/>
  <c r="VVJ5" i="15"/>
  <c r="VVK5" i="15" s="1"/>
  <c r="VUX10" i="15" l="1"/>
  <c r="VUY10" i="15" s="1"/>
  <c r="VVL5" i="15"/>
  <c r="VVM5" i="15" s="1"/>
  <c r="VUZ10" i="15" l="1"/>
  <c r="VVN5" i="15"/>
  <c r="VVA10" i="15" l="1"/>
  <c r="VVB10" i="15" s="1"/>
  <c r="VVO5" i="15"/>
  <c r="VVC10" i="15" l="1"/>
  <c r="VVP5" i="15"/>
  <c r="VVD10" i="15" l="1"/>
  <c r="VVE10" i="15" s="1"/>
  <c r="VVQ5" i="15"/>
  <c r="VVF10" i="15" l="1"/>
  <c r="VVG10" i="15" s="1"/>
  <c r="VVR5" i="15"/>
  <c r="VVH10" i="15" l="1"/>
  <c r="VVS5" i="15"/>
  <c r="VVI10" i="15" l="1"/>
  <c r="VVT5" i="15"/>
  <c r="VVJ10" i="15" l="1"/>
  <c r="VVK10" i="15" s="1"/>
  <c r="VVU5" i="15"/>
  <c r="VVL10" i="15" l="1"/>
  <c r="VVM10" i="15" s="1"/>
  <c r="VVV5" i="15"/>
  <c r="VVN10" i="15" l="1"/>
  <c r="VVW5" i="15"/>
  <c r="VVX5" i="15" s="1"/>
  <c r="VVO10" i="15" l="1"/>
  <c r="VVY5" i="15"/>
  <c r="VVZ5" i="15" s="1"/>
  <c r="VVP10" i="15" l="1"/>
  <c r="VWA5" i="15"/>
  <c r="VVQ10" i="15" l="1"/>
  <c r="VWB5" i="15"/>
  <c r="VWC5" i="15" s="1"/>
  <c r="VVR10" i="15" l="1"/>
  <c r="VWD5" i="15"/>
  <c r="VWE5" i="15" s="1"/>
  <c r="VVS10" i="15" l="1"/>
  <c r="VVT10" i="15" s="1"/>
  <c r="VWF5" i="15"/>
  <c r="VVU10" i="15" l="1"/>
  <c r="VWG5" i="15"/>
  <c r="VVV10" i="15" l="1"/>
  <c r="VVW10" i="15" s="1"/>
  <c r="VWH5" i="15"/>
  <c r="VVX10" i="15" l="1"/>
  <c r="VVY10" i="15" s="1"/>
  <c r="VWI5" i="15"/>
  <c r="VWJ5" i="15" s="1"/>
  <c r="VVZ10" i="15" l="1"/>
  <c r="VWA10" i="15" s="1"/>
  <c r="VWB10" i="15" s="1"/>
  <c r="VWK5" i="15"/>
  <c r="VWC10" i="15" l="1"/>
  <c r="VWD10" i="15" s="1"/>
  <c r="VWL5" i="15"/>
  <c r="VWM5" i="15" s="1"/>
  <c r="VWE10" i="15" l="1"/>
  <c r="VWF10" i="15" s="1"/>
  <c r="VWN5" i="15"/>
  <c r="VWG10" i="15" l="1"/>
  <c r="VWH10" i="15" s="1"/>
  <c r="VWI10" i="15" s="1"/>
  <c r="VWO5" i="15"/>
  <c r="VWJ10" i="15" l="1"/>
  <c r="VWK10" i="15" s="1"/>
  <c r="VWL10" i="15" s="1"/>
  <c r="VWP5" i="15"/>
  <c r="VWM10" i="15" l="1"/>
  <c r="VWQ5" i="15"/>
  <c r="VWN10" i="15" l="1"/>
  <c r="VWO10" i="15" s="1"/>
  <c r="VWR5" i="15"/>
  <c r="VWS5" i="15" s="1"/>
  <c r="VWP10" i="15" l="1"/>
  <c r="VWQ10" i="15" s="1"/>
  <c r="VWT5" i="15"/>
  <c r="VWR10" i="15" l="1"/>
  <c r="VWU5" i="15"/>
  <c r="VWS10" i="15" l="1"/>
  <c r="VWT10" i="15" s="1"/>
  <c r="VWV5" i="15"/>
  <c r="VWU10" i="15" l="1"/>
  <c r="VWW5" i="15"/>
  <c r="VWX5" i="15" s="1"/>
  <c r="VWY5" i="15" s="1"/>
  <c r="VWV10" i="15" l="1"/>
  <c r="VWW10" i="15" s="1"/>
  <c r="VWZ5" i="15"/>
  <c r="VWX10" i="15" l="1"/>
  <c r="VWY10" i="15" s="1"/>
  <c r="VXA5" i="15"/>
  <c r="VWZ10" i="15" l="1"/>
  <c r="VXB5" i="15"/>
  <c r="VXC5" i="15" s="1"/>
  <c r="VXA10" i="15" l="1"/>
  <c r="VXD5" i="15"/>
  <c r="VXE5" i="15" s="1"/>
  <c r="VXB10" i="15" l="1"/>
  <c r="VXF5" i="15"/>
  <c r="VXG5" i="15" s="1"/>
  <c r="VXC10" i="15" l="1"/>
  <c r="VXH5" i="15"/>
  <c r="VXI5" i="15" s="1"/>
  <c r="VXD10" i="15" l="1"/>
  <c r="VXJ5" i="15"/>
  <c r="VXK5" i="15" s="1"/>
  <c r="VXE10" i="15" l="1"/>
  <c r="VXL5" i="15"/>
  <c r="VXF10" i="15" l="1"/>
  <c r="VXM5" i="15"/>
  <c r="VXN5" i="15" s="1"/>
  <c r="VXG10" i="15" l="1"/>
  <c r="VXH10" i="15" s="1"/>
  <c r="VXO5" i="15"/>
  <c r="VXP5" i="15" s="1"/>
  <c r="VXI10" i="15" l="1"/>
  <c r="VXJ10" i="15" s="1"/>
  <c r="VXQ5" i="15"/>
  <c r="VXR5" i="15" s="1"/>
  <c r="VXK10" i="15" l="1"/>
  <c r="VXL10" i="15" s="1"/>
  <c r="VXS5" i="15"/>
  <c r="VXM10" i="15" l="1"/>
  <c r="VXN10" i="15" s="1"/>
  <c r="VXT5" i="15"/>
  <c r="VXU5" i="15" s="1"/>
  <c r="VXV5" i="15" s="1"/>
  <c r="VXO10" i="15" l="1"/>
  <c r="VXP10" i="15" s="1"/>
  <c r="VXW5" i="15"/>
  <c r="VXX5" i="15" s="1"/>
  <c r="VXQ10" i="15" l="1"/>
  <c r="VXR10" i="15" s="1"/>
  <c r="VXS10" i="15" s="1"/>
  <c r="VXY5" i="15"/>
  <c r="VXZ5" i="15" s="1"/>
  <c r="VXT10" i="15" l="1"/>
  <c r="VYA5" i="15"/>
  <c r="VXU10" i="15" l="1"/>
  <c r="VYB5" i="15"/>
  <c r="VYC5" i="15" s="1"/>
  <c r="VXV10" i="15" l="1"/>
  <c r="VYD5" i="15"/>
  <c r="VXW10" i="15" l="1"/>
  <c r="VXX10" i="15" s="1"/>
  <c r="VYE5" i="15"/>
  <c r="VXY10" i="15" l="1"/>
  <c r="VXZ10" i="15" s="1"/>
  <c r="VYF5" i="15"/>
  <c r="VYG5" i="15" s="1"/>
  <c r="VYH5" i="15" s="1"/>
  <c r="VYI5" i="15" s="1"/>
  <c r="VYA10" i="15" l="1"/>
  <c r="VYJ5" i="15"/>
  <c r="VYK5" i="15" s="1"/>
  <c r="VYB10" i="15" l="1"/>
  <c r="VYL5" i="15"/>
  <c r="VYM5" i="15" s="1"/>
  <c r="VYN5" i="15" s="1"/>
  <c r="VYC10" i="15" l="1"/>
  <c r="VYO5" i="15"/>
  <c r="VYD10" i="15" l="1"/>
  <c r="VYE10" i="15" s="1"/>
  <c r="VYP5" i="15"/>
  <c r="VYF10" i="15" l="1"/>
  <c r="VYQ5" i="15"/>
  <c r="VYG10" i="15" l="1"/>
  <c r="VYR5" i="15"/>
  <c r="VYH10" i="15" l="1"/>
  <c r="VYS5" i="15"/>
  <c r="VYI10" i="15" l="1"/>
  <c r="VYT5" i="15"/>
  <c r="VYJ10" i="15" l="1"/>
  <c r="VYK10" i="15" s="1"/>
  <c r="VYU5" i="15"/>
  <c r="VYL10" i="15" l="1"/>
  <c r="VYV5" i="15"/>
  <c r="VYM10" i="15" l="1"/>
  <c r="VYW5" i="15"/>
  <c r="VYX5" i="15" s="1"/>
  <c r="VYY5" i="15" s="1"/>
  <c r="VYN10" i="15" l="1"/>
  <c r="VYZ5" i="15"/>
  <c r="VZA5" i="15" s="1"/>
  <c r="VYO10" i="15" l="1"/>
  <c r="VZB5" i="15"/>
  <c r="VZC5" i="15" s="1"/>
  <c r="VYP10" i="15" l="1"/>
  <c r="VZD5" i="15"/>
  <c r="VZE5" i="15" s="1"/>
  <c r="VYQ10" i="15" l="1"/>
  <c r="VZF5" i="15"/>
  <c r="VZG5" i="15" s="1"/>
  <c r="VYR10" i="15" l="1"/>
  <c r="VZH5" i="15"/>
  <c r="VZI5" i="15" s="1"/>
  <c r="VYS10" i="15" l="1"/>
  <c r="VYT10" i="15" s="1"/>
  <c r="VZJ5" i="15"/>
  <c r="VZK5" i="15" s="1"/>
  <c r="VYU10" i="15" l="1"/>
  <c r="VYV10" i="15" s="1"/>
  <c r="VYW10" i="15" s="1"/>
  <c r="VZL5" i="15"/>
  <c r="VZM5" i="15" s="1"/>
  <c r="VYX10" i="15" l="1"/>
  <c r="VZN5" i="15"/>
  <c r="VYY10" i="15" l="1"/>
  <c r="VZO5" i="15"/>
  <c r="VYZ10" i="15" l="1"/>
  <c r="VZP5" i="15"/>
  <c r="VZQ5" i="15" s="1"/>
  <c r="VZA10" i="15" l="1"/>
  <c r="VZR5" i="15"/>
  <c r="VZS5" i="15" s="1"/>
  <c r="VZB10" i="15" l="1"/>
  <c r="VZC10" i="15" s="1"/>
  <c r="VZT5" i="15"/>
  <c r="VZD10" i="15" l="1"/>
  <c r="VZE10" i="15" s="1"/>
  <c r="VZF10" i="15" s="1"/>
  <c r="VZU5" i="15"/>
  <c r="VZV5" i="15" s="1"/>
  <c r="VZG10" i="15" l="1"/>
  <c r="VZW5" i="15"/>
  <c r="VZX5" i="15" s="1"/>
  <c r="VZY5" i="15" s="1"/>
  <c r="VZZ5" i="15" s="1"/>
  <c r="VZH10" i="15" l="1"/>
  <c r="WAA5" i="15"/>
  <c r="WAB5" i="15" s="1"/>
  <c r="VZI10" i="15" l="1"/>
  <c r="WAC5" i="15"/>
  <c r="VZJ10" i="15" l="1"/>
  <c r="WAD5" i="15"/>
  <c r="WAE5" i="15" s="1"/>
  <c r="WAF5" i="15" s="1"/>
  <c r="VZK10" i="15" l="1"/>
  <c r="VZL10" i="15" s="1"/>
  <c r="WAG5" i="15"/>
  <c r="WAH5" i="15" s="1"/>
  <c r="WAI5" i="15" s="1"/>
  <c r="VZM10" i="15" l="1"/>
  <c r="VZN10" i="15" s="1"/>
  <c r="WAJ5" i="15"/>
  <c r="WAK5" i="15" s="1"/>
  <c r="VZO10" i="15" l="1"/>
  <c r="VZP10" i="15" s="1"/>
  <c r="WAL5" i="15"/>
  <c r="VZQ10" i="15" l="1"/>
  <c r="VZR10" i="15" s="1"/>
  <c r="WAM5" i="15"/>
  <c r="VZS10" i="15" l="1"/>
  <c r="VZT10" i="15" s="1"/>
  <c r="WAN5" i="15"/>
  <c r="VZU10" i="15" l="1"/>
  <c r="WAO5" i="15"/>
  <c r="WAP5" i="15" s="1"/>
  <c r="VZV10" i="15" l="1"/>
  <c r="VZW10" i="15" s="1"/>
  <c r="WAQ5" i="15"/>
  <c r="WAR5" i="15" s="1"/>
  <c r="WAS5" i="15" s="1"/>
  <c r="VZX10" i="15" l="1"/>
  <c r="WAT5" i="15"/>
  <c r="WAU5" i="15" s="1"/>
  <c r="WAV5" i="15" s="1"/>
  <c r="VZY10" i="15" l="1"/>
  <c r="WAW5" i="15"/>
  <c r="WAX5" i="15" s="1"/>
  <c r="VZZ10" i="15" l="1"/>
  <c r="WAY5" i="15"/>
  <c r="WAZ5" i="15" s="1"/>
  <c r="WAA10" i="15" l="1"/>
  <c r="WAB10" i="15" s="1"/>
  <c r="WBA5" i="15"/>
  <c r="WAC10" i="15" l="1"/>
  <c r="WAD10" i="15" s="1"/>
  <c r="WBB5" i="15"/>
  <c r="WAE10" i="15" l="1"/>
  <c r="WBC5" i="15"/>
  <c r="WAF10" i="15" l="1"/>
  <c r="WAG10" i="15" s="1"/>
  <c r="WBD5" i="15"/>
  <c r="WAH10" i="15" l="1"/>
  <c r="WBE5" i="15"/>
  <c r="WAI10" i="15" l="1"/>
  <c r="WBF5" i="15"/>
  <c r="WAJ10" i="15" l="1"/>
  <c r="WBG5" i="15"/>
  <c r="WAK10" i="15" l="1"/>
  <c r="WAL10" i="15" s="1"/>
  <c r="WBH5" i="15"/>
  <c r="WAM10" i="15" l="1"/>
  <c r="WBI5" i="15"/>
  <c r="WBJ5" i="15" s="1"/>
  <c r="WAN10" i="15" l="1"/>
  <c r="WAO10" i="15" s="1"/>
  <c r="WBK5" i="15"/>
  <c r="WBL5" i="15" s="1"/>
  <c r="WAP10" i="15" l="1"/>
  <c r="WAQ10" i="15" s="1"/>
  <c r="WBM5" i="15"/>
  <c r="WBN5" i="15" s="1"/>
  <c r="WAR10" i="15" l="1"/>
  <c r="WBO5" i="15"/>
  <c r="WBP5" i="15" s="1"/>
  <c r="WAS10" i="15" l="1"/>
  <c r="WAT10" i="15" s="1"/>
  <c r="WBQ5" i="15"/>
  <c r="WAU10" i="15" l="1"/>
  <c r="WBR5" i="15"/>
  <c r="WBS5" i="15" s="1"/>
  <c r="WAV10" i="15" l="1"/>
  <c r="WBT5" i="15"/>
  <c r="WAW10" i="15" l="1"/>
  <c r="WBU5" i="15"/>
  <c r="WAX10" i="15" l="1"/>
  <c r="WBV5" i="15"/>
  <c r="WAY10" i="15" l="1"/>
  <c r="WBW5" i="15"/>
  <c r="WBX5" i="15" s="1"/>
  <c r="WAZ10" i="15" l="1"/>
  <c r="WBA10" i="15" s="1"/>
  <c r="WBY5" i="15"/>
  <c r="WBZ5" i="15" s="1"/>
  <c r="WCA5" i="15" s="1"/>
  <c r="WCB5" i="15" s="1"/>
  <c r="WBB10" i="15" l="1"/>
  <c r="WCC5" i="15"/>
  <c r="WBC10" i="15" l="1"/>
  <c r="WCD5" i="15"/>
  <c r="WCE5" i="15" s="1"/>
  <c r="WBD10" i="15" l="1"/>
  <c r="WCF5" i="15"/>
  <c r="WBE10" i="15" l="1"/>
  <c r="WBF10" i="15" s="1"/>
  <c r="WCG5" i="15"/>
  <c r="WBG10" i="15" l="1"/>
  <c r="WCH5" i="15"/>
  <c r="WBH10" i="15" l="1"/>
  <c r="WBI10" i="15" s="1"/>
  <c r="WCI5" i="15"/>
  <c r="WBJ10" i="15" l="1"/>
  <c r="WBK10" i="15" s="1"/>
  <c r="WCJ5" i="15"/>
  <c r="WBL10" i="15" l="1"/>
  <c r="WBM10" i="15" s="1"/>
  <c r="WCK5" i="15"/>
  <c r="WCL5" i="15" s="1"/>
  <c r="WCM5" i="15" s="1"/>
  <c r="WBN10" i="15" l="1"/>
  <c r="WCN5" i="15"/>
  <c r="WCO5" i="15" s="1"/>
  <c r="WBO10" i="15" l="1"/>
  <c r="WCP5" i="15"/>
  <c r="WBP10" i="15" l="1"/>
  <c r="WCQ5" i="15"/>
  <c r="WBQ10" i="15" l="1"/>
  <c r="WBR10" i="15" s="1"/>
  <c r="WCR5" i="15"/>
  <c r="WBS10" i="15" l="1"/>
  <c r="WCS5" i="15"/>
  <c r="WCT5" i="15" s="1"/>
  <c r="WBT10" i="15" l="1"/>
  <c r="WCU5" i="15"/>
  <c r="WBU10" i="15" l="1"/>
  <c r="WCV5" i="15"/>
  <c r="WCW5" i="15" s="1"/>
  <c r="WBV10" i="15" l="1"/>
  <c r="WCX5" i="15"/>
  <c r="WBW10" i="15" l="1"/>
  <c r="WCY5" i="15"/>
  <c r="WBX10" i="15" l="1"/>
  <c r="WCZ5" i="15"/>
  <c r="WBY10" i="15" l="1"/>
  <c r="WBZ10" i="15" s="1"/>
  <c r="WDA5" i="15"/>
  <c r="WDB5" i="15" s="1"/>
  <c r="WCA10" i="15" l="1"/>
  <c r="WDC5" i="15"/>
  <c r="WDD5" i="15" s="1"/>
  <c r="WCB10" i="15" l="1"/>
  <c r="WCC10" i="15" s="1"/>
  <c r="WDE5" i="15"/>
  <c r="WCD10" i="15" l="1"/>
  <c r="WDF5" i="15"/>
  <c r="WCE10" i="15" l="1"/>
  <c r="WDG5" i="15"/>
  <c r="WCF10" i="15" l="1"/>
  <c r="WCG10" i="15" s="1"/>
  <c r="WDH5" i="15"/>
  <c r="WCH10" i="15" l="1"/>
  <c r="WDI5" i="15"/>
  <c r="WCI10" i="15" l="1"/>
  <c r="WCJ10" i="15" s="1"/>
  <c r="WCK10" i="15" s="1"/>
  <c r="WDJ5" i="15"/>
  <c r="WCL10" i="15" l="1"/>
  <c r="WDK5" i="15"/>
  <c r="WCM10" i="15" l="1"/>
  <c r="WDL5" i="15"/>
  <c r="WCN10" i="15" l="1"/>
  <c r="WDM5" i="15"/>
  <c r="WDN5" i="15" s="1"/>
  <c r="WCO10" i="15" l="1"/>
  <c r="WCP10" i="15" s="1"/>
  <c r="WDO5" i="15"/>
  <c r="WDP5" i="15" s="1"/>
  <c r="WCQ10" i="15" l="1"/>
  <c r="WCR10" i="15" s="1"/>
  <c r="WDQ5" i="15"/>
  <c r="WDR5" i="15" s="1"/>
  <c r="WDS5" i="15" s="1"/>
  <c r="WCS10" i="15" l="1"/>
  <c r="WDT5" i="15"/>
  <c r="WCT10" i="15" l="1"/>
  <c r="WCU10" i="15" s="1"/>
  <c r="WDU5" i="15"/>
  <c r="WCV10" i="15" l="1"/>
  <c r="WDV5" i="15"/>
  <c r="WCW10" i="15" l="1"/>
  <c r="WCX10" i="15" s="1"/>
  <c r="WDW5" i="15"/>
  <c r="WDX5" i="15" s="1"/>
  <c r="WCY10" i="15" l="1"/>
  <c r="WCZ10" i="15" s="1"/>
  <c r="WDA10" i="15" s="1"/>
  <c r="WDY5" i="15"/>
  <c r="WDB10" i="15" l="1"/>
  <c r="WDC10" i="15" s="1"/>
  <c r="WDZ5" i="15"/>
  <c r="WDD10" i="15" l="1"/>
  <c r="WDE10" i="15" s="1"/>
  <c r="WEA5" i="15"/>
  <c r="WDF10" i="15" l="1"/>
  <c r="WDG10" i="15" s="1"/>
  <c r="WEB5" i="15"/>
  <c r="WEC5" i="15" s="1"/>
  <c r="WDH10" i="15" l="1"/>
  <c r="WDI10" i="15" s="1"/>
  <c r="WED5" i="15"/>
  <c r="WEE5" i="15"/>
  <c r="WDJ10" i="15" l="1"/>
  <c r="WDK10" i="15" s="1"/>
  <c r="WEF5" i="15"/>
  <c r="WEG5" i="15" s="1"/>
  <c r="WDL10" i="15" l="1"/>
  <c r="WEH5" i="15"/>
  <c r="WEI5" i="15" s="1"/>
  <c r="WDM10" i="15" l="1"/>
  <c r="WEJ5" i="15"/>
  <c r="WEK5" i="15" s="1"/>
  <c r="WDN10" i="15" l="1"/>
  <c r="WEL5" i="15"/>
  <c r="WDO10" i="15" l="1"/>
  <c r="WDP10" i="15" s="1"/>
  <c r="WEM5" i="15"/>
  <c r="WDQ10" i="15" l="1"/>
  <c r="WEN5" i="15"/>
  <c r="WEO5" i="15" s="1"/>
  <c r="WDR10" i="15" l="1"/>
  <c r="WEP5" i="15"/>
  <c r="WEQ5" i="15" s="1"/>
  <c r="WDS10" i="15" l="1"/>
  <c r="WER5" i="15"/>
  <c r="WES5" i="15" s="1"/>
  <c r="WDT10" i="15" l="1"/>
  <c r="WET5" i="15"/>
  <c r="WDU10" i="15" l="1"/>
  <c r="WEU5" i="15"/>
  <c r="WEV5" i="15" s="1"/>
  <c r="WDV10" i="15" l="1"/>
  <c r="WEW5" i="15"/>
  <c r="WEX5" i="15" s="1"/>
  <c r="WDW10" i="15" l="1"/>
  <c r="WEY5" i="15"/>
  <c r="WDX10" i="15" l="1"/>
  <c r="WEZ5" i="15"/>
  <c r="WDY10" i="15" l="1"/>
  <c r="WFA5" i="15"/>
  <c r="WDZ10" i="15" l="1"/>
  <c r="WFB5" i="15"/>
  <c r="WEA10" i="15" l="1"/>
  <c r="WFC5" i="15"/>
  <c r="WEB10" i="15" l="1"/>
  <c r="WEC10" i="15" s="1"/>
  <c r="WFD5" i="15"/>
  <c r="WED10" i="15" l="1"/>
  <c r="WEE10" i="15" s="1"/>
  <c r="WFE5" i="15"/>
  <c r="WFF5" i="15" s="1"/>
  <c r="WEF10" i="15" l="1"/>
  <c r="WEG10" i="15" s="1"/>
  <c r="WFG5" i="15"/>
  <c r="WEH10" i="15" l="1"/>
  <c r="WEI10" i="15" s="1"/>
  <c r="WFH5" i="15"/>
  <c r="WFI5" i="15" s="1"/>
  <c r="WEJ10" i="15" l="1"/>
  <c r="WEK10" i="15" s="1"/>
  <c r="WFJ5" i="15"/>
  <c r="WEL10" i="15" l="1"/>
  <c r="WFK5" i="15"/>
  <c r="WEM10" i="15" l="1"/>
  <c r="WFL5" i="15"/>
  <c r="WFM5" i="15" s="1"/>
  <c r="WEN10" i="15" l="1"/>
  <c r="WFN5" i="15"/>
  <c r="WFO5" i="15" s="1"/>
  <c r="WEO10" i="15" l="1"/>
  <c r="WEP10" i="15" s="1"/>
  <c r="WFP5" i="15"/>
  <c r="WFQ5" i="15" s="1"/>
  <c r="WEQ10" i="15" l="1"/>
  <c r="WER10" i="15" s="1"/>
  <c r="WFR5" i="15"/>
  <c r="WFS5" i="15" s="1"/>
  <c r="WES10" i="15" l="1"/>
  <c r="WET10" i="15" s="1"/>
  <c r="WFT5" i="15"/>
  <c r="WFU5" i="15" s="1"/>
  <c r="WEU10" i="15" l="1"/>
  <c r="WEV10" i="15" s="1"/>
  <c r="WFV5" i="15"/>
  <c r="WEW10" i="15" l="1"/>
  <c r="WEX10" i="15" s="1"/>
  <c r="WFW5" i="15"/>
  <c r="WFX5" i="15" s="1"/>
  <c r="WEY10" i="15" l="1"/>
  <c r="WEZ10" i="15" s="1"/>
  <c r="WFA10" i="15" s="1"/>
  <c r="WFY5" i="15"/>
  <c r="WFB10" i="15" l="1"/>
  <c r="WFC10" i="15" s="1"/>
  <c r="WFD10" i="15" s="1"/>
  <c r="WFZ5" i="15"/>
  <c r="WFE10" i="15" l="1"/>
  <c r="WGA5" i="15"/>
  <c r="WGB5" i="15" s="1"/>
  <c r="WFF10" i="15" l="1"/>
  <c r="WFG10" i="15" s="1"/>
  <c r="WGC5" i="15"/>
  <c r="WGD5" i="15" s="1"/>
  <c r="WGE5" i="15" s="1"/>
  <c r="WFH10" i="15" l="1"/>
  <c r="WFI10" i="15" s="1"/>
  <c r="WGF5" i="15"/>
  <c r="WGG5" i="15" s="1"/>
  <c r="WFJ10" i="15" l="1"/>
  <c r="WFK10" i="15" s="1"/>
  <c r="WGH5" i="15"/>
  <c r="WGI5" i="15" s="1"/>
  <c r="WFL10" i="15" l="1"/>
  <c r="WGJ5" i="15"/>
  <c r="WFM10" i="15" l="1"/>
  <c r="WFN10" i="15" s="1"/>
  <c r="WGK5" i="15"/>
  <c r="WGL5" i="15" s="1"/>
  <c r="WFO10" i="15" l="1"/>
  <c r="WGM5" i="15"/>
  <c r="WGN5" i="15" s="1"/>
  <c r="WFP10" i="15" l="1"/>
  <c r="WGO5" i="15"/>
  <c r="WFQ10" i="15" l="1"/>
  <c r="WGP5" i="15"/>
  <c r="WFR10" i="15" l="1"/>
  <c r="WFS10" i="15" s="1"/>
  <c r="WGQ5" i="15"/>
  <c r="WFT10" i="15" l="1"/>
  <c r="WFU10" i="15" s="1"/>
  <c r="WGR5" i="15"/>
  <c r="WFV10" i="15" l="1"/>
  <c r="WFW10" i="15" s="1"/>
  <c r="WGS5" i="15"/>
  <c r="WFX10" i="15" l="1"/>
  <c r="WFY10" i="15" s="1"/>
  <c r="WGT5" i="15"/>
  <c r="WGU5" i="15" s="1"/>
  <c r="WGV5" i="15" s="1"/>
  <c r="WFZ10" i="15" l="1"/>
  <c r="WGW5" i="15"/>
  <c r="WGA10" i="15" l="1"/>
  <c r="WGX5" i="15"/>
  <c r="WGY5" i="15" s="1"/>
  <c r="WGB10" i="15" l="1"/>
  <c r="WGC10" i="15" s="1"/>
  <c r="WGZ5" i="15"/>
  <c r="WGD10" i="15" l="1"/>
  <c r="WGE10" i="15" s="1"/>
  <c r="WHA5" i="15"/>
  <c r="WHB5" i="15" s="1"/>
  <c r="WGF10" i="15" l="1"/>
  <c r="WGG10" i="15" s="1"/>
  <c r="WHC5" i="15"/>
  <c r="WGH10" i="15" l="1"/>
  <c r="WHD5" i="15"/>
  <c r="WHE5" i="15" s="1"/>
  <c r="WGI10" i="15" l="1"/>
  <c r="WGJ10" i="15" s="1"/>
  <c r="WHF5" i="15"/>
  <c r="WHG5" i="15" s="1"/>
  <c r="WGK10" i="15" l="1"/>
  <c r="WGL10" i="15" s="1"/>
  <c r="WGM10" i="15" s="1"/>
  <c r="WHH5" i="15"/>
  <c r="WGN10" i="15" l="1"/>
  <c r="WGO10" i="15" s="1"/>
  <c r="WHI5" i="15"/>
  <c r="WHJ5" i="15" s="1"/>
  <c r="WGP10" i="15" l="1"/>
  <c r="WHK5" i="15"/>
  <c r="WGQ10" i="15" l="1"/>
  <c r="WGR10" i="15" s="1"/>
  <c r="WHL5" i="15"/>
  <c r="WGS10" i="15" l="1"/>
  <c r="WHM5" i="15"/>
  <c r="WHN5" i="15" s="1"/>
  <c r="WGT10" i="15" l="1"/>
  <c r="WHO5" i="15"/>
  <c r="WHP5" i="15" s="1"/>
  <c r="WGU10" i="15" l="1"/>
  <c r="WHQ5" i="15"/>
  <c r="WGV10" i="15" l="1"/>
  <c r="WGW10" i="15" s="1"/>
  <c r="WHR5" i="15"/>
  <c r="WGX10" i="15" l="1"/>
  <c r="WHS5" i="15"/>
  <c r="WHT5" i="15" s="1"/>
  <c r="WGY10" i="15" l="1"/>
  <c r="WGZ10" i="15" s="1"/>
  <c r="WHU5" i="15"/>
  <c r="WHA10" i="15" l="1"/>
  <c r="WHB10" i="15" s="1"/>
  <c r="WHV5" i="15"/>
  <c r="WHW5" i="15" s="1"/>
  <c r="WHC10" i="15" l="1"/>
  <c r="WHD10" i="15" s="1"/>
  <c r="WHX5" i="15"/>
  <c r="WHY5" i="15" s="1"/>
  <c r="WHE10" i="15" l="1"/>
  <c r="WHF10" i="15" s="1"/>
  <c r="WHZ5" i="15"/>
  <c r="WHG10" i="15" l="1"/>
  <c r="WHH10" i="15" s="1"/>
  <c r="WHI10" i="15" s="1"/>
  <c r="WIA5" i="15"/>
  <c r="WHJ10" i="15" l="1"/>
  <c r="WHK10" i="15" s="1"/>
  <c r="WIB5" i="15"/>
  <c r="WIC5" i="15" s="1"/>
  <c r="WHL10" i="15" l="1"/>
  <c r="WHM10" i="15" s="1"/>
  <c r="WID5" i="15"/>
  <c r="WIE5" i="15" s="1"/>
  <c r="WHN10" i="15" l="1"/>
  <c r="WIF5" i="15"/>
  <c r="WHO10" i="15" l="1"/>
  <c r="WHP10" i="15" s="1"/>
  <c r="WIG5" i="15"/>
  <c r="WHQ10" i="15" l="1"/>
  <c r="WIH5" i="15"/>
  <c r="WHR10" i="15" l="1"/>
  <c r="WII5" i="15"/>
  <c r="WHS10" i="15" l="1"/>
  <c r="WIJ5" i="15"/>
  <c r="WHT10" i="15" l="1"/>
  <c r="WHU10" i="15" s="1"/>
  <c r="WIK5" i="15"/>
  <c r="WIL5" i="15" s="1"/>
  <c r="WHV10" i="15" l="1"/>
  <c r="WHW10" i="15" s="1"/>
  <c r="WIM5" i="15"/>
  <c r="WIN5" i="15" s="1"/>
  <c r="WHX10" i="15" l="1"/>
  <c r="WIO5" i="15"/>
  <c r="WIP5" i="15" s="1"/>
  <c r="WIQ5" i="15" s="1"/>
  <c r="WHY10" i="15" l="1"/>
  <c r="WIR5" i="15"/>
  <c r="WHZ10" i="15" l="1"/>
  <c r="WIS5" i="15"/>
  <c r="WIA10" i="15" l="1"/>
  <c r="WIT5" i="15"/>
  <c r="WIB10" i="15" l="1"/>
  <c r="WIU5" i="15"/>
  <c r="WIC10" i="15" l="1"/>
  <c r="WIV5" i="15"/>
  <c r="WIW5" i="15" s="1"/>
  <c r="WID10" i="15" l="1"/>
  <c r="WIX5" i="15"/>
  <c r="WIY5" i="15" s="1"/>
  <c r="WIE10" i="15" l="1"/>
  <c r="WIZ5" i="15"/>
  <c r="WJA5" i="15" s="1"/>
  <c r="WIF10" i="15" l="1"/>
  <c r="WIG10" i="15" s="1"/>
  <c r="WJB5" i="15"/>
  <c r="WIH10" i="15" l="1"/>
  <c r="WII10" i="15" s="1"/>
  <c r="WJC5" i="15"/>
  <c r="WJD5" i="15" s="1"/>
  <c r="WIJ10" i="15" l="1"/>
  <c r="WJE5" i="15"/>
  <c r="WIK10" i="15" l="1"/>
  <c r="WJF5" i="15"/>
  <c r="WIL10" i="15" l="1"/>
  <c r="WJG5" i="15"/>
  <c r="WIM10" i="15" l="1"/>
  <c r="WIN10" i="15" s="1"/>
  <c r="WJH5" i="15"/>
  <c r="WIO10" i="15" l="1"/>
  <c r="WJI5" i="15"/>
  <c r="WIP10" i="15" l="1"/>
  <c r="WIQ10" i="15" s="1"/>
  <c r="WJJ5" i="15"/>
  <c r="WJK5" i="15" s="1"/>
  <c r="WIR10" i="15" l="1"/>
  <c r="WIS10" i="15" s="1"/>
  <c r="WJL5" i="15"/>
  <c r="WJM5" i="15" s="1"/>
  <c r="WIT10" i="15" l="1"/>
  <c r="WJN5" i="15"/>
  <c r="WIU10" i="15" l="1"/>
  <c r="WJO5" i="15"/>
  <c r="WIV10" i="15" l="1"/>
  <c r="WIW10" i="15" s="1"/>
  <c r="WJP5" i="15"/>
  <c r="WIX10" i="15" l="1"/>
  <c r="WIY10" i="15" s="1"/>
  <c r="WJQ5" i="15"/>
  <c r="WIZ10" i="15" l="1"/>
  <c r="WJR5" i="15"/>
  <c r="WJA10" i="15" l="1"/>
  <c r="WJS5" i="15"/>
  <c r="WJB10" i="15" l="1"/>
  <c r="WJC10" i="15" s="1"/>
  <c r="WJT5" i="15"/>
  <c r="WJU5" i="15" s="1"/>
  <c r="WJD10" i="15" l="1"/>
  <c r="WJV5" i="15"/>
  <c r="WJW5" i="15" s="1"/>
  <c r="WJE10" i="15" l="1"/>
  <c r="WJF10" i="15" s="1"/>
  <c r="WJX5" i="15"/>
  <c r="WJY5" i="15" s="1"/>
  <c r="WJG10" i="15" l="1"/>
  <c r="WJH10" i="15" s="1"/>
  <c r="WJI10" i="15" s="1"/>
  <c r="WJZ5" i="15"/>
  <c r="WKA5" i="15" s="1"/>
  <c r="WJJ10" i="15" l="1"/>
  <c r="WKB5" i="15"/>
  <c r="WJK10" i="15" l="1"/>
  <c r="WKC5" i="15"/>
  <c r="WKD5" i="15" s="1"/>
  <c r="WJL10" i="15" l="1"/>
  <c r="WKE5" i="15"/>
  <c r="WJM10" i="15" l="1"/>
  <c r="WJN10" i="15" s="1"/>
  <c r="WKF5" i="15"/>
  <c r="WJO10" i="15" l="1"/>
  <c r="WJP10" i="15" s="1"/>
  <c r="WKG5" i="15"/>
  <c r="WKH5" i="15" s="1"/>
  <c r="WJQ10" i="15" l="1"/>
  <c r="WJR10" i="15" s="1"/>
  <c r="WKI5" i="15"/>
  <c r="WKJ5" i="15" s="1"/>
  <c r="WJS10" i="15" l="1"/>
  <c r="WJT10" i="15" s="1"/>
  <c r="WKK5" i="15"/>
  <c r="WJU10" i="15" l="1"/>
  <c r="WJV10" i="15" s="1"/>
  <c r="WKL5" i="15"/>
  <c r="WJW10" i="15" l="1"/>
  <c r="WJX10" i="15" s="1"/>
  <c r="WKM5" i="15"/>
  <c r="WJY10" i="15" l="1"/>
  <c r="WKN5" i="15"/>
  <c r="WJZ10" i="15" l="1"/>
  <c r="WKO5" i="15"/>
  <c r="WKP5" i="15" s="1"/>
  <c r="WKA10" i="15" l="1"/>
  <c r="WKQ5" i="15"/>
  <c r="WKR5" i="15" s="1"/>
  <c r="WKB10" i="15" l="1"/>
  <c r="WKC10" i="15" s="1"/>
  <c r="WKS5" i="15"/>
  <c r="WKD10" i="15" l="1"/>
  <c r="WKE10" i="15" s="1"/>
  <c r="WKT5" i="15"/>
  <c r="WKU5" i="15" s="1"/>
  <c r="WKF10" i="15" l="1"/>
  <c r="WKV5" i="15"/>
  <c r="WKW5" i="15" s="1"/>
  <c r="WKG10" i="15" l="1"/>
  <c r="WKH10" i="15" s="1"/>
  <c r="WKI10" i="15" s="1"/>
  <c r="WKX5" i="15"/>
  <c r="WKJ10" i="15" l="1"/>
  <c r="WKK10" i="15" s="1"/>
  <c r="WKY5" i="15"/>
  <c r="WKL10" i="15" l="1"/>
  <c r="WKM10" i="15" s="1"/>
  <c r="WKN10" i="15" s="1"/>
  <c r="WKZ5" i="15"/>
  <c r="WLA5" i="15" s="1"/>
  <c r="WKO10" i="15" l="1"/>
  <c r="WLB5" i="15"/>
  <c r="WLC5" i="15" s="1"/>
  <c r="WKP10" i="15" l="1"/>
  <c r="WKQ10" i="15" s="1"/>
  <c r="WLD5" i="15"/>
  <c r="WKR10" i="15" l="1"/>
  <c r="WLE5" i="15"/>
  <c r="WKS10" i="15" l="1"/>
  <c r="WKT10" i="15" s="1"/>
  <c r="WLF5" i="15"/>
  <c r="WKU10" i="15" l="1"/>
  <c r="WLG5" i="15"/>
  <c r="WKV10" i="15" l="1"/>
  <c r="WKW10" i="15" s="1"/>
  <c r="WKX10" i="15" s="1"/>
  <c r="WLH5" i="15"/>
  <c r="WLI5" i="15" s="1"/>
  <c r="WKY10" i="15" l="1"/>
  <c r="WLJ5" i="15"/>
  <c r="WLK5" i="15" s="1"/>
  <c r="WLL5" i="15" s="1"/>
  <c r="WKZ10" i="15" l="1"/>
  <c r="WLM5" i="15"/>
  <c r="WLA10" i="15" l="1"/>
  <c r="WLN5" i="15"/>
  <c r="WLB10" i="15" l="1"/>
  <c r="WLO5" i="15"/>
  <c r="WLP5" i="15" s="1"/>
  <c r="WLQ5" i="15" s="1"/>
  <c r="WLC10" i="15" l="1"/>
  <c r="WLR5" i="15"/>
  <c r="WLS5" i="15" s="1"/>
  <c r="WLT5" i="15" s="1"/>
  <c r="WLD10" i="15" l="1"/>
  <c r="WLU5" i="15"/>
  <c r="WLV5" i="15" s="1"/>
  <c r="WLE10" i="15" l="1"/>
  <c r="WLW5" i="15"/>
  <c r="WLX5" i="15" s="1"/>
  <c r="WLY5" i="15" s="1"/>
  <c r="WLF10" i="15" l="1"/>
  <c r="WLZ5" i="15"/>
  <c r="WMA5" i="15" s="1"/>
  <c r="WMB5" i="15" s="1"/>
  <c r="WLG10" i="15" l="1"/>
  <c r="WMC5" i="15"/>
  <c r="WMD5" i="15" s="1"/>
  <c r="WLH10" i="15" l="1"/>
  <c r="WME5" i="15"/>
  <c r="WMF5" i="15" s="1"/>
  <c r="WMG5" i="15" s="1"/>
  <c r="WLI10" i="15" l="1"/>
  <c r="WMH5" i="15"/>
  <c r="WLJ10" i="15" l="1"/>
  <c r="WMI5" i="15"/>
  <c r="WLK10" i="15" l="1"/>
  <c r="WMJ5" i="15"/>
  <c r="WMK5" i="15" s="1"/>
  <c r="WLL10" i="15" l="1"/>
  <c r="WML5" i="15"/>
  <c r="WLM10" i="15" l="1"/>
  <c r="WMM5" i="15"/>
  <c r="WLN10" i="15" l="1"/>
  <c r="WLO10" i="15" s="1"/>
  <c r="WMN5" i="15"/>
  <c r="WMO5" i="15" s="1"/>
  <c r="WLP10" i="15" l="1"/>
  <c r="WMP5" i="15"/>
  <c r="WMQ5" i="15" s="1"/>
  <c r="WLQ10" i="15" l="1"/>
  <c r="WLR10" i="15" s="1"/>
  <c r="WMR5" i="15"/>
  <c r="WLS10" i="15" l="1"/>
  <c r="WMS5" i="15"/>
  <c r="WLT10" i="15" l="1"/>
  <c r="WLU10" i="15" s="1"/>
  <c r="WMT5" i="15"/>
  <c r="WLV10" i="15" l="1"/>
  <c r="WMU5" i="15"/>
  <c r="WMV5" i="15" s="1"/>
  <c r="WLW10" i="15" l="1"/>
  <c r="WMW5" i="15"/>
  <c r="WLX10" i="15" l="1"/>
  <c r="WMX5" i="15"/>
  <c r="WMY5" i="15" s="1"/>
  <c r="WLY10" i="15" l="1"/>
  <c r="WLZ10" i="15" s="1"/>
  <c r="WMZ5" i="15"/>
  <c r="WNA5" i="15" s="1"/>
  <c r="WMA10" i="15" l="1"/>
  <c r="WNB5" i="15"/>
  <c r="WNC5" i="15" s="1"/>
  <c r="WMB10" i="15" l="1"/>
  <c r="WND5" i="15"/>
  <c r="WMC10" i="15" l="1"/>
  <c r="WMD10" i="15" s="1"/>
  <c r="WNE5" i="15"/>
  <c r="WNF5" i="15" s="1"/>
  <c r="WME10" i="15" l="1"/>
  <c r="WMF10" i="15" s="1"/>
  <c r="WNG5" i="15"/>
  <c r="WNH5" i="15" s="1"/>
  <c r="WMG10" i="15" l="1"/>
  <c r="WMH10" i="15" s="1"/>
  <c r="WNI5" i="15"/>
  <c r="WMI10" i="15" l="1"/>
  <c r="WMJ10" i="15" s="1"/>
  <c r="WNJ5" i="15"/>
  <c r="WMK10" i="15" l="1"/>
  <c r="WNK5" i="15"/>
  <c r="WML10" i="15" l="1"/>
  <c r="WNL5" i="15"/>
  <c r="WMM10" i="15" l="1"/>
  <c r="WMN10" i="15" s="1"/>
  <c r="WNM5" i="15"/>
  <c r="WMO10" i="15" l="1"/>
  <c r="WMP10" i="15" s="1"/>
  <c r="WNN5" i="15"/>
  <c r="WMQ10" i="15" l="1"/>
  <c r="WNO5" i="15"/>
  <c r="WMR10" i="15" l="1"/>
  <c r="WNP5" i="15"/>
  <c r="WMS10" i="15" l="1"/>
  <c r="WMT10" i="15" s="1"/>
  <c r="WNQ5" i="15"/>
  <c r="WMU10" i="15" l="1"/>
  <c r="WMV10" i="15" s="1"/>
  <c r="WNR5" i="15"/>
  <c r="WNS5" i="15" s="1"/>
  <c r="WMW10" i="15" l="1"/>
  <c r="WNT5" i="15"/>
  <c r="WNU5" i="15" s="1"/>
  <c r="WMX10" i="15" l="1"/>
  <c r="WMY10" i="15" s="1"/>
  <c r="WNV5" i="15"/>
  <c r="WNW5" i="15" s="1"/>
  <c r="WNX5" i="15" s="1"/>
  <c r="WNY5" i="15" s="1"/>
  <c r="WMZ10" i="15" l="1"/>
  <c r="WNZ5" i="15"/>
  <c r="WNA10" i="15" l="1"/>
  <c r="WOA5" i="15"/>
  <c r="WOB5" i="15" s="1"/>
  <c r="WNB10" i="15" l="1"/>
  <c r="WNC10" i="15"/>
  <c r="WOC5" i="15"/>
  <c r="WND10" i="15" l="1"/>
  <c r="WNE10" i="15" s="1"/>
  <c r="WOD5" i="15"/>
  <c r="WOE5" i="15" s="1"/>
  <c r="WNF10" i="15" l="1"/>
  <c r="WOF5" i="15"/>
  <c r="WOG5" i="15" s="1"/>
  <c r="WNG10" i="15" l="1"/>
  <c r="WNH10" i="15" s="1"/>
  <c r="WOH5" i="15"/>
  <c r="WNI10" i="15" l="1"/>
  <c r="WOI5" i="15"/>
  <c r="WOJ5" i="15" s="1"/>
  <c r="WNJ10" i="15" l="1"/>
  <c r="WNK10" i="15" s="1"/>
  <c r="WOK5" i="15"/>
  <c r="WOL5" i="15" s="1"/>
  <c r="WOM5" i="15" s="1"/>
  <c r="WNL10" i="15" l="1"/>
  <c r="WON5" i="15"/>
  <c r="WNM10" i="15" l="1"/>
  <c r="WOO5" i="15"/>
  <c r="WOP5" i="15" s="1"/>
  <c r="WNN10" i="15" l="1"/>
  <c r="WNO10" i="15" s="1"/>
  <c r="WOQ5" i="15"/>
  <c r="WOR5" i="15" s="1"/>
  <c r="WNP10" i="15" l="1"/>
  <c r="WOS5" i="15"/>
  <c r="WOT5" i="15" s="1"/>
  <c r="WNQ10" i="15" l="1"/>
  <c r="WNR10" i="15" s="1"/>
  <c r="WOU5" i="15"/>
  <c r="WOV5" i="15" s="1"/>
  <c r="WNS10" i="15" l="1"/>
  <c r="WNT10" i="15" s="1"/>
  <c r="WOW5" i="15"/>
  <c r="WNU10" i="15" l="1"/>
  <c r="WOX5" i="15"/>
  <c r="WOY5" i="15" s="1"/>
  <c r="WNV10" i="15" l="1"/>
  <c r="WNW10" i="15" s="1"/>
  <c r="WOZ5" i="15"/>
  <c r="WPA5" i="15" s="1"/>
  <c r="WPB5" i="15" s="1"/>
  <c r="WPC5" i="15" s="1"/>
  <c r="WNX10" i="15" l="1"/>
  <c r="WPD5" i="15"/>
  <c r="WPE5" i="15" s="1"/>
  <c r="WNY10" i="15" l="1"/>
  <c r="WPF5" i="15"/>
  <c r="WNZ10" i="15" l="1"/>
  <c r="WPG5" i="15"/>
  <c r="WOA10" i="15" l="1"/>
  <c r="WPH5" i="15"/>
  <c r="WOB10" i="15" l="1"/>
  <c r="WPI5" i="15"/>
  <c r="WPJ5" i="15" s="1"/>
  <c r="WOC10" i="15" l="1"/>
  <c r="WPK5" i="15"/>
  <c r="WOD10" i="15" l="1"/>
  <c r="WOE10" i="15" s="1"/>
  <c r="WPL5" i="15"/>
  <c r="WOF10" i="15" l="1"/>
  <c r="WOG10" i="15" s="1"/>
  <c r="WPM5" i="15"/>
  <c r="WPN5" i="15" s="1"/>
  <c r="WOH10" i="15" l="1"/>
  <c r="WOI10" i="15" s="1"/>
  <c r="WPO5" i="15"/>
  <c r="WOJ10" i="15" l="1"/>
  <c r="WOK10" i="15" s="1"/>
  <c r="WPP5" i="15"/>
  <c r="WOL10" i="15" l="1"/>
  <c r="WOM10" i="15" s="1"/>
  <c r="WPQ5" i="15"/>
  <c r="WON10" i="15" l="1"/>
  <c r="WOO10" i="15" s="1"/>
  <c r="WPR5" i="15"/>
  <c r="WPS5" i="15" s="1"/>
  <c r="WOP10" i="15" l="1"/>
  <c r="WPT5" i="15"/>
  <c r="WOQ10" i="15" l="1"/>
  <c r="WOR10" i="15" s="1"/>
  <c r="WPU5" i="15"/>
  <c r="WOS10" i="15" l="1"/>
  <c r="WOT10" i="15" s="1"/>
  <c r="WPV5" i="15"/>
  <c r="WOU10" i="15" l="1"/>
  <c r="WPW5" i="15"/>
  <c r="WOV10" i="15" l="1"/>
  <c r="WOW10" i="15" s="1"/>
  <c r="WPX5" i="15"/>
  <c r="WOX10" i="15" l="1"/>
  <c r="WOY10" i="15" s="1"/>
  <c r="WPY5" i="15"/>
  <c r="WOZ10" i="15" l="1"/>
  <c r="WPA10" i="15" s="1"/>
  <c r="WPZ5" i="15"/>
  <c r="WQA5" i="15" s="1"/>
  <c r="WPB10" i="15" l="1"/>
  <c r="WPC10" i="15" s="1"/>
  <c r="WQB5" i="15"/>
  <c r="WQC5" i="15" s="1"/>
  <c r="WPD10" i="15" l="1"/>
  <c r="WQD5" i="15"/>
  <c r="WPE10" i="15" l="1"/>
  <c r="WPF10" i="15" s="1"/>
  <c r="WPG10" i="15" s="1"/>
  <c r="WQE5" i="15"/>
  <c r="WPH10" i="15" l="1"/>
  <c r="WPI10" i="15" s="1"/>
  <c r="WQF5" i="15"/>
  <c r="WPJ10" i="15" l="1"/>
  <c r="WQG5" i="15"/>
  <c r="WPK10" i="15" l="1"/>
  <c r="WQH5" i="15"/>
  <c r="WPL10" i="15" l="1"/>
  <c r="WPM10" i="15" s="1"/>
  <c r="WQI5" i="15"/>
  <c r="WQJ5" i="15" s="1"/>
  <c r="WPN10" i="15" l="1"/>
  <c r="WPO10" i="15" s="1"/>
  <c r="WQK5" i="15"/>
  <c r="WQL5" i="15" s="1"/>
  <c r="WPP10" i="15" l="1"/>
  <c r="WQM5" i="15"/>
  <c r="WPQ10" i="15" l="1"/>
  <c r="WPR10" i="15" s="1"/>
  <c r="WQN5" i="15"/>
  <c r="WQO5" i="15" s="1"/>
  <c r="WPS10" i="15" l="1"/>
  <c r="WPT10" i="15" s="1"/>
  <c r="WQP5" i="15"/>
  <c r="WPU10" i="15" l="1"/>
  <c r="WQQ5" i="15"/>
  <c r="WQR5" i="15" s="1"/>
  <c r="WPV10" i="15" l="1"/>
  <c r="WQS5" i="15"/>
  <c r="WQT5" i="15" s="1"/>
  <c r="WPW10" i="15" l="1"/>
  <c r="WQU5" i="15"/>
  <c r="WPX10" i="15" l="1"/>
  <c r="WPY10" i="15" s="1"/>
  <c r="WQV5" i="15"/>
  <c r="WPZ10" i="15" l="1"/>
  <c r="WQA10" i="15" s="1"/>
  <c r="WQW5" i="15"/>
  <c r="WQB10" i="15" l="1"/>
  <c r="WQX5" i="15"/>
  <c r="WQY5" i="15" s="1"/>
  <c r="WQC10" i="15" l="1"/>
  <c r="WQZ5" i="15"/>
  <c r="WRA5" i="15" s="1"/>
  <c r="WQD10" i="15" l="1"/>
  <c r="WQE10" i="15" s="1"/>
  <c r="WRB5" i="15"/>
  <c r="WQF10" i="15" l="1"/>
  <c r="WQG10" i="15" s="1"/>
  <c r="WRC5" i="15"/>
  <c r="WQH10" i="15" l="1"/>
  <c r="WQI10" i="15" s="1"/>
  <c r="WRD5" i="15"/>
  <c r="WQJ10" i="15" l="1"/>
  <c r="WRE5" i="15"/>
  <c r="WQK10" i="15" l="1"/>
  <c r="WQL10" i="15" s="1"/>
  <c r="WRF5" i="15"/>
  <c r="WRG5" i="15" s="1"/>
  <c r="WQM10" i="15" l="1"/>
  <c r="WRH5" i="15"/>
  <c r="WQN10" i="15" l="1"/>
  <c r="WQO10" i="15" s="1"/>
  <c r="WRI5" i="15"/>
  <c r="WQP10" i="15" l="1"/>
  <c r="WRJ5" i="15"/>
  <c r="WQQ10" i="15" l="1"/>
  <c r="WRK5" i="15"/>
  <c r="WQR10" i="15" l="1"/>
  <c r="WQS10" i="15" s="1"/>
  <c r="WRL5" i="15"/>
  <c r="WRM5" i="15" s="1"/>
  <c r="WQT10" i="15" l="1"/>
  <c r="WQU10" i="15" s="1"/>
  <c r="WRN5" i="15"/>
  <c r="WRO5" i="15" s="1"/>
  <c r="WQV10" i="15" l="1"/>
  <c r="WQW10" i="15" s="1"/>
  <c r="WRP5" i="15"/>
  <c r="WQX10" i="15" l="1"/>
  <c r="WRQ5" i="15"/>
  <c r="WQY10" i="15" l="1"/>
  <c r="WQZ10" i="15" s="1"/>
  <c r="WRR5" i="15"/>
  <c r="WRA10" i="15" l="1"/>
  <c r="WRB10" i="15" s="1"/>
  <c r="WRS5" i="15"/>
  <c r="WRC10" i="15" l="1"/>
  <c r="WRT5" i="15"/>
  <c r="WRD10" i="15" l="1"/>
  <c r="WRU5" i="15"/>
  <c r="WRE10" i="15" l="1"/>
  <c r="WRV5" i="15"/>
  <c r="WRW5" i="15" s="1"/>
  <c r="WRF10" i="15" l="1"/>
  <c r="WRG10" i="15" s="1"/>
  <c r="WRX5" i="15"/>
  <c r="WRY5" i="15" s="1"/>
  <c r="WRZ5" i="15" s="1"/>
  <c r="WRH10" i="15" l="1"/>
  <c r="WRI10" i="15" s="1"/>
  <c r="WSA5" i="15"/>
  <c r="WRJ10" i="15" l="1"/>
  <c r="WRK10" i="15" s="1"/>
  <c r="WRL10" i="15" s="1"/>
  <c r="WSB5" i="15"/>
  <c r="WSC5" i="15" s="1"/>
  <c r="WRM10" i="15" l="1"/>
  <c r="WSD5" i="15"/>
  <c r="WRN10" i="15" l="1"/>
  <c r="WSE5" i="15"/>
  <c r="WSF5" i="15" s="1"/>
  <c r="WRO10" i="15" l="1"/>
  <c r="WSG5" i="15"/>
  <c r="WRP10" i="15" l="1"/>
  <c r="WSH5" i="15"/>
  <c r="WSI5" i="15" s="1"/>
  <c r="WRQ10" i="15" l="1"/>
  <c r="WSJ5" i="15"/>
  <c r="WSK5" i="15" s="1"/>
  <c r="WRR10" i="15" l="1"/>
  <c r="WSL5" i="15"/>
  <c r="WRS10" i="15" l="1"/>
  <c r="WSM5" i="15"/>
  <c r="WRT10" i="15" l="1"/>
  <c r="WSN5" i="15"/>
  <c r="WRU10" i="15" l="1"/>
  <c r="WSO5" i="15"/>
  <c r="WSP5" i="15" s="1"/>
  <c r="WRV10" i="15" l="1"/>
  <c r="WRW10" i="15" s="1"/>
  <c r="WSQ5" i="15"/>
  <c r="WSR5" i="15" s="1"/>
  <c r="WRX10" i="15" l="1"/>
  <c r="WSS5" i="15"/>
  <c r="WRY10" i="15" l="1"/>
  <c r="WST5" i="15"/>
  <c r="WRZ10" i="15" l="1"/>
  <c r="WSU5" i="15"/>
  <c r="WSA10" i="15" l="1"/>
  <c r="WSB10" i="15" s="1"/>
  <c r="WSV5" i="15"/>
  <c r="WSC10" i="15" l="1"/>
  <c r="WSW5" i="15"/>
  <c r="WSX5" i="15" s="1"/>
  <c r="WSD10" i="15" l="1"/>
  <c r="WSE10" i="15"/>
  <c r="WSY5" i="15"/>
  <c r="WSZ5" i="15" s="1"/>
  <c r="WSF10" i="15" l="1"/>
  <c r="WTA5" i="15"/>
  <c r="WSG10" i="15" l="1"/>
  <c r="WSH10" i="15" s="1"/>
  <c r="WTB5" i="15"/>
  <c r="WSI10" i="15" l="1"/>
  <c r="WSJ10" i="15" s="1"/>
  <c r="WTC5" i="15"/>
  <c r="WSK10" i="15" l="1"/>
  <c r="WSL10" i="15" s="1"/>
  <c r="WTD5" i="15"/>
  <c r="WSM10" i="15" l="1"/>
  <c r="WSN10" i="15" s="1"/>
  <c r="WTE5" i="15"/>
  <c r="WSO10" i="15" l="1"/>
  <c r="WTF5" i="15"/>
  <c r="WTG5" i="15" s="1"/>
  <c r="WSP10" i="15" l="1"/>
  <c r="WTH5" i="15"/>
  <c r="WTI5" i="15" s="1"/>
  <c r="WSQ10" i="15" l="1"/>
  <c r="WTJ5" i="15"/>
  <c r="WTK5" i="15" s="1"/>
  <c r="WTL5" i="15" s="1"/>
  <c r="WSR10" i="15" l="1"/>
  <c r="WTM5" i="15"/>
  <c r="WTN5" i="15" s="1"/>
  <c r="WSS10" i="15" l="1"/>
  <c r="WTO5" i="15"/>
  <c r="WTP5" i="15" s="1"/>
  <c r="WST10" i="15" l="1"/>
  <c r="WTQ5" i="15"/>
  <c r="WSU10" i="15" l="1"/>
  <c r="WTR5" i="15"/>
  <c r="WTS5" i="15" s="1"/>
  <c r="WSV10" i="15" l="1"/>
  <c r="WTT5" i="15"/>
  <c r="WTU5" i="15" s="1"/>
  <c r="WSW10" i="15" l="1"/>
  <c r="WTV5" i="15"/>
  <c r="WTW5" i="15" s="1"/>
  <c r="WSX10" i="15" l="1"/>
  <c r="WTX5" i="15"/>
  <c r="WTY5" i="15" s="1"/>
  <c r="WSY10" i="15" l="1"/>
  <c r="WTZ5" i="15"/>
  <c r="WUA5" i="15" s="1"/>
  <c r="WSZ10" i="15" l="1"/>
  <c r="WUB5" i="15"/>
  <c r="WUC5" i="15" s="1"/>
  <c r="WTA10" i="15" l="1"/>
  <c r="WTB10" i="15" s="1"/>
  <c r="WUD5" i="15"/>
  <c r="WUE5" i="15" s="1"/>
  <c r="WTC10" i="15" l="1"/>
  <c r="WUF5" i="15"/>
  <c r="WTD10" i="15" l="1"/>
  <c r="WUG5" i="15"/>
  <c r="WUH5" i="15" s="1"/>
  <c r="WTE10" i="15" l="1"/>
  <c r="WTF10" i="15" s="1"/>
  <c r="WUI5" i="15"/>
  <c r="WUJ5" i="15" s="1"/>
  <c r="WUK5" i="15" s="1"/>
  <c r="WTG10" i="15" l="1"/>
  <c r="WUL5" i="15"/>
  <c r="WUM5" i="15" s="1"/>
  <c r="WUN5" i="15" s="1"/>
  <c r="WTH10" i="15" l="1"/>
  <c r="WTI10" i="15" s="1"/>
  <c r="WUO5" i="15"/>
  <c r="WTJ10" i="15" l="1"/>
  <c r="WUP5" i="15"/>
  <c r="WUQ5" i="15" s="1"/>
  <c r="WUR5" i="15" s="1"/>
  <c r="WTK10" i="15" l="1"/>
  <c r="WTL10" i="15" s="1"/>
  <c r="WUS5" i="15"/>
  <c r="WUT5" i="15" s="1"/>
  <c r="WUU5" i="15" s="1"/>
  <c r="WTM10" i="15" l="1"/>
  <c r="WUV5" i="15"/>
  <c r="WUW5" i="15" s="1"/>
  <c r="WTN10" i="15" l="1"/>
  <c r="WUX5" i="15"/>
  <c r="WTO10" i="15" l="1"/>
  <c r="WTP10" i="15" s="1"/>
  <c r="WUY5" i="15"/>
  <c r="WTQ10" i="15" l="1"/>
  <c r="WTR10" i="15" s="1"/>
  <c r="WUZ5" i="15"/>
  <c r="WTS10" i="15" l="1"/>
  <c r="WTT10" i="15" s="1"/>
  <c r="WVA5" i="15"/>
  <c r="WTU10" i="15" l="1"/>
  <c r="WVB5" i="15"/>
  <c r="WTV10" i="15" l="1"/>
  <c r="WTW10" i="15" s="1"/>
  <c r="WTX10" i="15" s="1"/>
  <c r="WVC5" i="15"/>
  <c r="WVD5" i="15" s="1"/>
  <c r="WVE5" i="15" s="1"/>
  <c r="WVF5" i="15" s="1"/>
  <c r="WTY10" i="15" l="1"/>
  <c r="WVG5" i="15"/>
  <c r="WVH5" i="15" s="1"/>
  <c r="WTZ10" i="15" l="1"/>
  <c r="WVI5" i="15"/>
  <c r="WVJ5" i="15" s="1"/>
  <c r="WUA10" i="15" l="1"/>
  <c r="WVK5" i="15"/>
  <c r="WVL5" i="15" s="1"/>
  <c r="WUB10" i="15" l="1"/>
  <c r="WVM5" i="15"/>
  <c r="WUC10" i="15" l="1"/>
  <c r="WVN5" i="15"/>
  <c r="WUD10" i="15" l="1"/>
  <c r="WUE10" i="15" s="1"/>
  <c r="WVO5" i="15"/>
  <c r="WUF10" i="15" l="1"/>
  <c r="WUG10" i="15" s="1"/>
  <c r="WVP5" i="15"/>
  <c r="WVQ5" i="15" s="1"/>
  <c r="WUH10" i="15" l="1"/>
  <c r="WVR5" i="15"/>
  <c r="WUI10" i="15" l="1"/>
  <c r="WVS5" i="15"/>
  <c r="WUJ10" i="15" l="1"/>
  <c r="WVT5" i="15"/>
  <c r="WVU5" i="15" s="1"/>
  <c r="WUK10" i="15" l="1"/>
  <c r="WUL10" i="15" s="1"/>
  <c r="WVV5" i="15"/>
  <c r="WUM10" i="15" l="1"/>
  <c r="WUN10" i="15" s="1"/>
  <c r="WUO10" i="15" s="1"/>
  <c r="WVW5" i="15"/>
  <c r="WUP10" i="15" l="1"/>
  <c r="WUQ10" i="15" s="1"/>
  <c r="WVX5" i="15"/>
  <c r="WUR10" i="15" l="1"/>
  <c r="WVY5" i="15"/>
  <c r="WUS10" i="15" l="1"/>
  <c r="WUT10" i="15" s="1"/>
  <c r="WVZ5" i="15"/>
  <c r="WWA5" i="15" s="1"/>
  <c r="WUU10" i="15" l="1"/>
  <c r="WUV10" i="15" s="1"/>
  <c r="WWB5" i="15"/>
  <c r="WWC5" i="15" s="1"/>
  <c r="WUW10" i="15" l="1"/>
  <c r="WWD5" i="15"/>
  <c r="WUX10" i="15" l="1"/>
  <c r="WWE5" i="15"/>
  <c r="WWF5" i="15" s="1"/>
  <c r="WUY10" i="15" l="1"/>
  <c r="WWG5" i="15"/>
  <c r="WUZ10" i="15" l="1"/>
  <c r="WWH5" i="15"/>
  <c r="WVA10" i="15" l="1"/>
  <c r="WWI5" i="15"/>
  <c r="WWJ5" i="15" s="1"/>
  <c r="WVB10" i="15" l="1"/>
  <c r="WVC10" i="15" s="1"/>
  <c r="WWK5" i="15"/>
  <c r="WVD10" i="15" l="1"/>
  <c r="WVE10" i="15" s="1"/>
  <c r="WWL5" i="15"/>
  <c r="WVF10" i="15" l="1"/>
  <c r="WVG10" i="15" s="1"/>
  <c r="WWM5" i="15"/>
  <c r="WVH10" i="15" l="1"/>
  <c r="WWN5" i="15"/>
  <c r="WVI10" i="15" l="1"/>
  <c r="WWO5" i="15"/>
  <c r="WWP5" i="15" s="1"/>
  <c r="WVJ10" i="15" l="1"/>
  <c r="WWQ5" i="15"/>
  <c r="WVK10" i="15" l="1"/>
  <c r="WWR5" i="15"/>
  <c r="WWS5" i="15" s="1"/>
  <c r="WVL10" i="15" l="1"/>
  <c r="WWT5" i="15"/>
  <c r="WVM10" i="15" l="1"/>
  <c r="WWU5" i="15"/>
  <c r="WVN10" i="15" l="1"/>
  <c r="WWV5" i="15"/>
  <c r="WWW5" i="15" s="1"/>
  <c r="WVO10" i="15" l="1"/>
  <c r="WWX5" i="15"/>
  <c r="WWY5" i="15" s="1"/>
  <c r="WVP10" i="15" l="1"/>
  <c r="WVQ10" i="15" s="1"/>
  <c r="WWZ5" i="15"/>
  <c r="WXA5" i="15" s="1"/>
  <c r="WVR10" i="15" l="1"/>
  <c r="WVS10" i="15" s="1"/>
  <c r="WXB5" i="15"/>
  <c r="WVT10" i="15" l="1"/>
  <c r="WVU10" i="15" s="1"/>
  <c r="WXC5" i="15"/>
  <c r="WXD5" i="15" s="1"/>
  <c r="WVV10" i="15" l="1"/>
  <c r="WXE5" i="15"/>
  <c r="WXF5" i="15" s="1"/>
  <c r="WVW10" i="15" l="1"/>
  <c r="WVX10" i="15" s="1"/>
  <c r="WXG5" i="15"/>
  <c r="WXH5" i="15" s="1"/>
  <c r="WVY10" i="15" l="1"/>
  <c r="WVZ10" i="15" s="1"/>
  <c r="WWA10" i="15" s="1"/>
  <c r="WXI5" i="15"/>
  <c r="WXJ5" i="15" s="1"/>
  <c r="WWB10" i="15" l="1"/>
  <c r="WXK5" i="15"/>
  <c r="WWC10" i="15" l="1"/>
  <c r="WXL5" i="15"/>
  <c r="WXM5" i="15" s="1"/>
  <c r="WWD10" i="15" l="1"/>
  <c r="WWE10" i="15" s="1"/>
  <c r="WXN5" i="15"/>
  <c r="WXO5" i="15" s="1"/>
  <c r="WXP5" i="15" s="1"/>
  <c r="WWF10" i="15" l="1"/>
  <c r="WXQ5" i="15"/>
  <c r="WWG10" i="15" l="1"/>
  <c r="WWH10" i="15" s="1"/>
  <c r="WXR5" i="15"/>
  <c r="WXS5" i="15" s="1"/>
  <c r="WWI10" i="15" l="1"/>
  <c r="WWJ10" i="15" s="1"/>
  <c r="WXT5" i="15"/>
  <c r="WXU5" i="15" s="1"/>
  <c r="WWK10" i="15" l="1"/>
  <c r="WWL10" i="15" s="1"/>
  <c r="WWM10" i="15" s="1"/>
  <c r="WXV5" i="15"/>
  <c r="WXW5" i="15" s="1"/>
  <c r="WWN10" i="15" l="1"/>
  <c r="WXX5" i="15"/>
  <c r="WXY5" i="15" s="1"/>
  <c r="WXZ5" i="15" s="1"/>
  <c r="WWO10" i="15" l="1"/>
  <c r="WYA5" i="15"/>
  <c r="WWP10" i="15" l="1"/>
  <c r="WYB5" i="15"/>
  <c r="WWQ10" i="15" l="1"/>
  <c r="WYC5" i="15"/>
  <c r="WYD5" i="15" s="1"/>
  <c r="WYE5" i="15" s="1"/>
  <c r="WWR10" i="15" l="1"/>
  <c r="WYF5" i="15"/>
  <c r="WYG5" i="15" s="1"/>
  <c r="WWS10" i="15" l="1"/>
  <c r="WYH5" i="15"/>
  <c r="WWT10" i="15" l="1"/>
  <c r="WWU10" i="15" s="1"/>
  <c r="WYI5" i="15"/>
  <c r="WYJ5" i="15" s="1"/>
  <c r="WWV10" i="15" l="1"/>
  <c r="WYK5" i="15"/>
  <c r="WYL5" i="15" s="1"/>
  <c r="WWW10" i="15" l="1"/>
  <c r="WWX10" i="15"/>
  <c r="WYM5" i="15"/>
  <c r="WYN5" i="15" s="1"/>
  <c r="WWY10" i="15" l="1"/>
  <c r="WWZ10" i="15" s="1"/>
  <c r="WYO5" i="15"/>
  <c r="WYP5" i="15" s="1"/>
  <c r="WXA10" i="15" l="1"/>
  <c r="WXB10" i="15" s="1"/>
  <c r="WYQ5" i="15"/>
  <c r="WXC10" i="15" l="1"/>
  <c r="WXD10" i="15" s="1"/>
  <c r="WYR5" i="15"/>
  <c r="WYS5" i="15" s="1"/>
  <c r="WXE10" i="15" l="1"/>
  <c r="WYT5" i="15"/>
  <c r="WYU5" i="15" s="1"/>
  <c r="WXF10" i="15" l="1"/>
  <c r="WYV5" i="15"/>
  <c r="WXG10" i="15" l="1"/>
  <c r="WXH10" i="15" s="1"/>
  <c r="WYW5" i="15"/>
  <c r="WXI10" i="15" l="1"/>
  <c r="WXJ10" i="15" s="1"/>
  <c r="WYX5" i="15"/>
  <c r="WXK10" i="15" l="1"/>
  <c r="WYY5" i="15"/>
  <c r="WXL10" i="15" l="1"/>
  <c r="WXM10" i="15" s="1"/>
  <c r="WYZ5" i="15"/>
  <c r="WXN10" i="15" l="1"/>
  <c r="WXO10" i="15" s="1"/>
  <c r="WZA5" i="15"/>
  <c r="WXP10" i="15" l="1"/>
  <c r="WZB5" i="15"/>
  <c r="WXQ10" i="15" l="1"/>
  <c r="WXR10" i="15" s="1"/>
  <c r="WZC5" i="15"/>
  <c r="WXS10" i="15" l="1"/>
  <c r="WZD5" i="15"/>
  <c r="WZE5" i="15" s="1"/>
  <c r="WXT10" i="15" l="1"/>
  <c r="WZF5" i="15"/>
  <c r="WXU10" i="15" l="1"/>
  <c r="WZG5" i="15"/>
  <c r="WZH5" i="15" s="1"/>
  <c r="WXV10" i="15" l="1"/>
  <c r="WZI5" i="15"/>
  <c r="WZJ5" i="15" s="1"/>
  <c r="WXW10" i="15" l="1"/>
  <c r="WZK5" i="15"/>
  <c r="WXX10" i="15" l="1"/>
  <c r="WZL5" i="15"/>
  <c r="WZM5" i="15" s="1"/>
  <c r="WXY10" i="15" l="1"/>
  <c r="WZN5" i="15"/>
  <c r="WZO5" i="15" s="1"/>
  <c r="WXZ10" i="15" l="1"/>
  <c r="WYA10" i="15" s="1"/>
  <c r="WZP5" i="15"/>
  <c r="WYB10" i="15" l="1"/>
  <c r="WYC10" i="15" s="1"/>
  <c r="WZQ5" i="15"/>
  <c r="WZR5" i="15" s="1"/>
  <c r="WYD10" i="15" l="1"/>
  <c r="WYE10" i="15" s="1"/>
  <c r="WZS5" i="15"/>
  <c r="WYF10" i="15" l="1"/>
  <c r="WZT5" i="15"/>
  <c r="WZU5" i="15" s="1"/>
  <c r="WYG10" i="15" l="1"/>
  <c r="WZV5" i="15"/>
  <c r="WYH10" i="15" l="1"/>
  <c r="WZW5" i="15"/>
  <c r="WZX5" i="15" s="1"/>
  <c r="WYI10" i="15" l="1"/>
  <c r="WZY5" i="15"/>
  <c r="WYJ10" i="15" l="1"/>
  <c r="WYK10" i="15" s="1"/>
  <c r="WZZ5" i="15"/>
  <c r="WYL10" i="15" l="1"/>
  <c r="XAA5" i="15"/>
  <c r="WYM10" i="15" l="1"/>
  <c r="XAB5" i="15"/>
  <c r="WYN10" i="15" l="1"/>
  <c r="XAC5" i="15"/>
  <c r="XAD5" i="15" s="1"/>
  <c r="WYO10" i="15" l="1"/>
  <c r="XAE5" i="15"/>
  <c r="XAF5" i="15" s="1"/>
  <c r="WYP10" i="15" l="1"/>
  <c r="XAG5" i="15"/>
  <c r="WYQ10" i="15" l="1"/>
  <c r="XAH5" i="15"/>
  <c r="WYR10" i="15" l="1"/>
  <c r="WYS10" i="15" s="1"/>
  <c r="XAI5" i="15"/>
  <c r="XAJ5" i="15" s="1"/>
  <c r="WYT10" i="15" l="1"/>
  <c r="WYU10" i="15" s="1"/>
  <c r="WYV10" i="15" l="1"/>
  <c r="WYW10" i="15" l="1"/>
  <c r="WYX10" i="15" l="1"/>
  <c r="WYY10" i="15" s="1"/>
  <c r="WYZ10" i="15" l="1"/>
  <c r="WZA10" i="15" l="1"/>
  <c r="WZB10" i="15" l="1"/>
  <c r="WZC10" i="15" l="1"/>
  <c r="WZD10" i="15" l="1"/>
  <c r="WZE10" i="15" l="1"/>
  <c r="WZF10" i="15" l="1"/>
  <c r="WZG10" i="15" l="1"/>
  <c r="WZH10" i="15" l="1"/>
  <c r="WZI10" i="15" l="1"/>
  <c r="WZJ10" i="15" l="1"/>
  <c r="WZK10" i="15" l="1"/>
  <c r="WZL10" i="15" s="1"/>
  <c r="WZM10" i="15" l="1"/>
  <c r="WZN10" i="15" s="1"/>
  <c r="WZO10" i="15" l="1"/>
  <c r="WZP10" i="15" l="1"/>
  <c r="WZQ10" i="15" l="1"/>
  <c r="WZR10" i="15" l="1"/>
  <c r="WZS10" i="15" s="1"/>
  <c r="WZT10" i="15" l="1"/>
  <c r="WZU10" i="15" l="1"/>
  <c r="WZV10" i="15" l="1"/>
  <c r="WZW10" i="15" l="1"/>
  <c r="WZX10" i="15" l="1"/>
  <c r="WZY10" i="15" s="1"/>
  <c r="WZZ10" i="15" l="1"/>
  <c r="XAA10" i="15" l="1"/>
  <c r="XAB10" i="15" s="1"/>
  <c r="XAC10" i="15" l="1"/>
  <c r="XAD10" i="15" s="1"/>
  <c r="XAE10" i="15" l="1"/>
  <c r="XAF10" i="15" s="1"/>
  <c r="XAG10" i="15" s="1"/>
  <c r="XAH10" i="15" l="1"/>
  <c r="XAI10" i="15" s="1"/>
  <c r="XAJ10" i="15" l="1"/>
</calcChain>
</file>

<file path=xl/comments1.xml><?xml version="1.0" encoding="utf-8"?>
<comments xmlns="http://schemas.openxmlformats.org/spreadsheetml/2006/main">
  <authors>
    <author>Alex Cola</author>
  </authors>
  <commentList>
    <comment ref="P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0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Endnote</t>
        </r>
      </text>
    </comment>
    <comment ref="P16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IDAF-Noten (50 %) und IDPA-Note (50 %) + auf 0.5 gerundete Endnote</t>
        </r>
      </text>
    </comment>
    <comment ref="P2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P2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P3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J33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3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0.1 gerundete Diplomnote</t>
        </r>
      </text>
    </comment>
    <comment ref="P35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Prüfungsnoten FRW und WR auf 0.1 gerundet. Zählt doppelt (auch Mangelpunkte)</t>
        </r>
      </text>
    </comment>
    <comment ref="P3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Semester auf 0.1 gerundet.</t>
        </r>
      </text>
    </comment>
    <comment ref="J4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VV auf 0.5 gerundet.</t>
        </r>
      </text>
    </comment>
    <comment ref="P4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VV + IDPA auf 0.1 gerundet.</t>
        </r>
      </text>
    </comment>
  </commentList>
</comments>
</file>

<file path=xl/comments2.xml><?xml version="1.0" encoding="utf-8"?>
<comments xmlns="http://schemas.openxmlformats.org/spreadsheetml/2006/main">
  <authors>
    <author>Alex Cola</author>
  </authors>
  <commentList>
    <comment ref="P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0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1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P25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P2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P2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Übernahme Fachnote aus BM</t>
        </r>
      </text>
    </comment>
    <comment ref="J31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3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0.1 gerundete Diplomnote</t>
        </r>
      </text>
    </comment>
    <comment ref="P3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Prüfungsnoten FRW und WR auf 0.1 gerundet. Zählt doppelt (auch Mangelpunkte)</t>
        </r>
      </text>
    </comment>
    <comment ref="P36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Semester auf 0.1 gerundet.</t>
        </r>
      </text>
    </comment>
    <comment ref="J3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VV auf 0.5 gerundet.</t>
        </r>
      </text>
    </comment>
    <comment ref="P3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VV + IDPA auf 0.1 gerundet.</t>
        </r>
      </text>
    </comment>
  </commentList>
</comments>
</file>

<file path=xl/comments3.xml><?xml version="1.0" encoding="utf-8"?>
<comments xmlns="http://schemas.openxmlformats.org/spreadsheetml/2006/main">
  <authors>
    <author>Alex Cola</author>
  </authors>
  <commentList>
    <comment ref="J5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J7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J8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0.5 gerundete Endnote</t>
        </r>
      </text>
    </comment>
    <comment ref="J9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Erfahrungsnote auf 0.5 gerundet</t>
        </r>
      </text>
    </comment>
    <comment ref="P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Erfahrungs- und Prüfungsnoten + auf 0.1 gerundete Diplomnote</t>
        </r>
      </text>
    </comment>
    <comment ref="P10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Prüfungsnoten FRW und WR auf 0.1 gerundet. Zählt doppelt (auch Mangelpunkte)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Semester auf 0.5 gerundet.</t>
        </r>
      </text>
    </comment>
    <comment ref="J1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aller VV auf 0.5 gerundet.</t>
        </r>
      </text>
    </comment>
    <comment ref="P1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VV + IDPA auf 0.1 gerundet.</t>
        </r>
      </text>
    </comment>
  </commentList>
</comments>
</file>

<file path=xl/comments4.xml><?xml version="1.0" encoding="utf-8"?>
<comments xmlns="http://schemas.openxmlformats.org/spreadsheetml/2006/main">
  <authors>
    <author>Alex Cola</author>
  </authors>
  <commentList>
    <comment ref="Q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Notendurchschnitt 3.-6. Sem. auf 0.5 gerundet</t>
        </r>
      </text>
    </comment>
    <comment ref="Q6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von Erfahrungsnote + schriftl. Prüfung + mündl. Prüfung auf 0.1 gerundet</t>
        </r>
      </text>
    </comment>
    <comment ref="J7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Notendurchschnitt 3.-6. Sem. auf 0.5 gerundet</t>
        </r>
      </text>
    </comment>
    <comment ref="Q7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von Erfahrungsnote + schriftl. Prüfung + mündl. Prüfung auf 0.1 gerundet</t>
        </r>
      </text>
    </comment>
    <comment ref="J8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Notendurchschnitt 3.-6. Sem. auf 0.5 gerundet</t>
        </r>
      </text>
    </comment>
    <comment ref="Q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von Erfahrungsnote + schriftl. Prüfung auf 0.1 gerundet</t>
        </r>
      </text>
    </comment>
    <comment ref="G9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Selbstständige Arbeit</t>
        </r>
      </text>
    </comment>
    <comment ref="J9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Notendurchschnitt 3.-6. Sem. auf 0.5 gerundet</t>
        </r>
      </text>
    </comment>
    <comment ref="Q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Erfahrungsnote</t>
        </r>
      </text>
    </comment>
    <comment ref="Q1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Durchschnitt von Erfahrungsnote + schriftl. Prüfung auf 0.1 gerundet</t>
        </r>
      </text>
    </comment>
    <comment ref="Q12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Auf 0.5 gerundete 4 Positionsnoten Praktische Arbeiten + auf 0.1 gerundete Endnote</t>
        </r>
      </text>
    </comment>
  </commentList>
</comments>
</file>

<file path=xl/comments5.xml><?xml version="1.0" encoding="utf-8"?>
<comments xmlns="http://schemas.openxmlformats.org/spreadsheetml/2006/main">
  <authors>
    <author>Alex Cola</author>
  </authors>
  <commentList>
    <comment ref="H4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Auf Viertelnoten gerundet</t>
        </r>
      </text>
    </comment>
    <comment ref="L4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Auf Viertelnoten gerundet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Segoe UI"/>
            <charset val="1"/>
          </rPr>
          <t>Alex Cola:</t>
        </r>
        <r>
          <rPr>
            <sz val="9"/>
            <color indexed="81"/>
            <rFont val="Segoe UI"/>
            <charset val="1"/>
          </rPr>
          <t xml:space="preserve">
3. Semester</t>
        </r>
      </text>
    </comment>
    <comment ref="F1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4. Semester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sind die auf 0.5 gerundeten Diplomnoten.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ist der ungerundete Gesamtschnitt aller auf 0.5 gerundeten Diplomnoten.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sind die auf 0.5 gerundeten Diplomnoten.</t>
        </r>
      </text>
    </comment>
  </commentList>
</comments>
</file>

<file path=xl/comments6.xml><?xml version="1.0" encoding="utf-8"?>
<comments xmlns="http://schemas.openxmlformats.org/spreadsheetml/2006/main">
  <authors>
    <author>Alex Cola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ist der ungerundete Durchschnitt aller Semesternoten.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sind die Semesternoten des 2. Semesters.</t>
        </r>
      </text>
    </comment>
  </commentList>
</comments>
</file>

<file path=xl/comments7.xml><?xml version="1.0" encoding="utf-8"?>
<comments xmlns="http://schemas.openxmlformats.org/spreadsheetml/2006/main">
  <authors>
    <author>Alex Cola</author>
  </authors>
  <commentList>
    <comment ref="D20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ist der ungerundete Durchschnitt aller Semesternoten.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sind die Semesternoten des 4. Semesters.</t>
        </r>
      </text>
    </comment>
  </commentList>
</comments>
</file>

<file path=xl/comments8.xml><?xml version="1.0" encoding="utf-8"?>
<comments xmlns="http://schemas.openxmlformats.org/spreadsheetml/2006/main">
  <authors>
    <author>Alex Cola</author>
  </authors>
  <commentList>
    <comment ref="D19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ist der ungerundete Durchschnitt aller Semesternoten.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</rPr>
          <t>Alex Cola:</t>
        </r>
        <r>
          <rPr>
            <sz val="9"/>
            <color indexed="81"/>
            <rFont val="Segoe UI"/>
            <family val="2"/>
          </rPr>
          <t xml:space="preserve">
Relevant sind die Semesternoten des 6. Semesters.</t>
        </r>
      </text>
    </comment>
  </commentList>
</comments>
</file>

<file path=xl/sharedStrings.xml><?xml version="1.0" encoding="utf-8"?>
<sst xmlns="http://schemas.openxmlformats.org/spreadsheetml/2006/main" count="343" uniqueCount="106">
  <si>
    <t>Deutsch oder Romanisch/Deutsch</t>
  </si>
  <si>
    <t>Italienisch</t>
  </si>
  <si>
    <t>Englisch</t>
  </si>
  <si>
    <t>Mathematik</t>
  </si>
  <si>
    <t>3. Semester</t>
  </si>
  <si>
    <t>4. Semester</t>
  </si>
  <si>
    <t>5. Semester</t>
  </si>
  <si>
    <t>6. Semester</t>
  </si>
  <si>
    <t>schriftliche Prüfung</t>
  </si>
  <si>
    <t>mündliche Prüfung</t>
  </si>
  <si>
    <t>Ø Prüfungsnote</t>
  </si>
  <si>
    <t>BM</t>
  </si>
  <si>
    <t>EFZ</t>
  </si>
  <si>
    <t>Durchschnitt</t>
  </si>
  <si>
    <t>P=Prüfungsnote BM</t>
  </si>
  <si>
    <t>2. Semester</t>
  </si>
  <si>
    <t>IKA</t>
  </si>
  <si>
    <t>P=Prüfung</t>
  </si>
  <si>
    <t>Wirtschaft und Gesellschaft 1</t>
  </si>
  <si>
    <t>Wirtschaft und Gesellschaft 2</t>
  </si>
  <si>
    <t>IDPA (einfach gewichtet)</t>
  </si>
  <si>
    <t>Promotionsbedingung 1: maximal 2 Noten unter 4</t>
  </si>
  <si>
    <t>Promotionsbedingung 2: Gesamtdurchschnitt 4</t>
  </si>
  <si>
    <t>Notenabweichung unter 4</t>
  </si>
  <si>
    <r>
      <t xml:space="preserve">Promotionsbedingung 3: Maximalabweichung unter 4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</si>
  <si>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</rPr>
      <t xml:space="preserve">Ø </t>
    </r>
    <r>
      <rPr>
        <b/>
        <sz val="11"/>
        <color theme="1"/>
        <rFont val="Calibri"/>
        <family val="2"/>
        <scheme val="minor"/>
      </rPr>
      <t>Erfahrungsnote</t>
    </r>
  </si>
  <si>
    <t>1. Semester</t>
  </si>
  <si>
    <t>VV 1+2</t>
  </si>
  <si>
    <t>IDPA</t>
  </si>
  <si>
    <t>Wirtschaft und Recht</t>
  </si>
  <si>
    <t>Finanz- Rechnungswesen</t>
  </si>
  <si>
    <t>Geschichte/Politik</t>
  </si>
  <si>
    <t>Technik/Umwelt</t>
  </si>
  <si>
    <t>IDAF</t>
  </si>
  <si>
    <t>Ø ungerundet</t>
  </si>
  <si>
    <t>Ø Erfahrung ungerundet</t>
  </si>
  <si>
    <t>Ø Prüfung ungerundet</t>
  </si>
  <si>
    <t>FMS</t>
  </si>
  <si>
    <t>Semesterrechner FMS</t>
  </si>
  <si>
    <t>Geschichte</t>
  </si>
  <si>
    <t>Musik</t>
  </si>
  <si>
    <t>Promotionsbedingung 1: Gesamtdurchschnitt 4</t>
  </si>
  <si>
    <r>
      <t xml:space="preserve">Promotionsbedingung 2: Maximalabweichung unter 4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2.5</t>
    </r>
  </si>
  <si>
    <t>Notenabweichung unter 4 (2. Semester)</t>
  </si>
  <si>
    <t>Geografie</t>
  </si>
  <si>
    <t xml:space="preserve">  Erfahrungsnoten FRW</t>
  </si>
  <si>
    <t xml:space="preserve">  Erfahrungsnoten VBR</t>
  </si>
  <si>
    <t xml:space="preserve">  Prüfungsnote FRW</t>
  </si>
  <si>
    <t xml:space="preserve">  Prüfungsnote WR</t>
  </si>
  <si>
    <t xml:space="preserve">  Geografie</t>
  </si>
  <si>
    <t xml:space="preserve">  Naturwissenschaft</t>
  </si>
  <si>
    <t>Fachnotenote</t>
  </si>
  <si>
    <t>Fachnote ungerundet</t>
  </si>
  <si>
    <t>Fachnote</t>
  </si>
  <si>
    <t>1/8</t>
  </si>
  <si>
    <t>2/8</t>
  </si>
  <si>
    <t>1/9</t>
  </si>
  <si>
    <t>Promotionsbedingung 1: Maximal 3 Noten unter 4</t>
  </si>
  <si>
    <t>Physik/Chemie/Biologie</t>
  </si>
  <si>
    <t>Bildnerisches Gestalten</t>
  </si>
  <si>
    <t>Psychologie/Pädagogik</t>
  </si>
  <si>
    <t>Physik/Chemie</t>
  </si>
  <si>
    <t>Form und Farbe</t>
  </si>
  <si>
    <t>Humanbiologie</t>
  </si>
  <si>
    <t>Musik II</t>
  </si>
  <si>
    <t>Physik+Chemie/Biologie</t>
  </si>
  <si>
    <t>Musik I</t>
  </si>
  <si>
    <t>Psychologie/Berufswahl</t>
  </si>
  <si>
    <t>oder</t>
  </si>
  <si>
    <t>Notenabweichung unter 4 (4. Semester)</t>
  </si>
  <si>
    <t>Notenabweichung unter 4 (6. Semester)</t>
  </si>
  <si>
    <t>Diplomrechner FMS</t>
  </si>
  <si>
    <t>Diplomrechner HMS</t>
  </si>
  <si>
    <t>Diplomrechner M-Profil</t>
  </si>
  <si>
    <t>DHF</t>
  </si>
  <si>
    <t>Wirtschaft</t>
  </si>
  <si>
    <t>Gesellschaft</t>
  </si>
  <si>
    <t>Detailhandelskenntnisse</t>
  </si>
  <si>
    <t>Praktische Arbeiten</t>
  </si>
  <si>
    <t>Praktische Prüfung</t>
  </si>
  <si>
    <t>Beurteilung durch Lehrbetrieb</t>
  </si>
  <si>
    <t>Beurteilung allgemeine Branchenkunde</t>
  </si>
  <si>
    <t>Beurteilung spezielle Branchenkunde</t>
  </si>
  <si>
    <t>Beurteilungen</t>
  </si>
  <si>
    <t>praktische Prüfung</t>
  </si>
  <si>
    <t>A Qualifikationsbereiche Lokale Landessprache, Fremdsprache, Wirtschaft, Gesellschaft</t>
  </si>
  <si>
    <t>B Qualifikationsbereiche Detailhandelskenntnisse und Praktische Arbeiten</t>
  </si>
  <si>
    <t>Diplomrechner DHF</t>
  </si>
  <si>
    <t>Bereichnote</t>
  </si>
  <si>
    <t>1 leer</t>
  </si>
  <si>
    <t>2 leer</t>
  </si>
  <si>
    <t>3 leer</t>
  </si>
  <si>
    <t>2 voll</t>
  </si>
  <si>
    <t>1 voll</t>
  </si>
  <si>
    <t>Promotionsbedingung 1: Bereichsnote A = 4 oder höher</t>
  </si>
  <si>
    <t>Promotionsbedingung 2: Bereichsnote B = 4 oder höher</t>
  </si>
  <si>
    <t>Deutsch</t>
  </si>
  <si>
    <r>
      <t xml:space="preserve">Romanisch  </t>
    </r>
    <r>
      <rPr>
        <i/>
        <sz val="9"/>
        <color theme="1"/>
        <rFont val="Calibri"/>
        <family val="2"/>
        <scheme val="minor"/>
      </rPr>
      <t>(Nichtromanen leer lassen)</t>
    </r>
  </si>
  <si>
    <r>
      <t xml:space="preserve">Romanisch </t>
    </r>
    <r>
      <rPr>
        <i/>
        <sz val="9"/>
        <color theme="1"/>
        <rFont val="Calibri"/>
        <family val="2"/>
        <scheme val="minor"/>
      </rPr>
      <t>(Nichtromanen leer lassen)</t>
    </r>
  </si>
  <si>
    <t>Diplomrechner E-Profil</t>
  </si>
  <si>
    <t>SA (einfach gewichtet)</t>
  </si>
  <si>
    <t xml:space="preserve">  Erfahrungsnote</t>
  </si>
  <si>
    <t xml:space="preserve">  Prüfungsnote </t>
  </si>
  <si>
    <t>FMS 2</t>
  </si>
  <si>
    <t>FMS 1</t>
  </si>
  <si>
    <t>FMS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</si>
</sst>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292929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theme="1"/>
      <name val="Calibri"/>
      <family val="2"/>
    </font>
    <font>
      <b/>
      <sz val="72"/>
      <color rgb="FF00B050"/>
      <name val="Calibri"/>
      <family val="2"/>
      <scheme val="minor"/>
    </font>
    <font>
      <sz val="11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6">
    <xf numFmtId="0" fontId="0" fillId="0" borderId="0" xfId="0"/>
    <xf numFmtId="0" fontId="0" fillId="2" borderId="0" xfId="0" applyFill="1"/>
    <xf numFmtId="0" fontId="0" fillId="4" borderId="6" xfId="0" applyFill="1" applyBorder="1" applyProtection="1">
      <protection locked="0"/>
    </xf>
    <xf numFmtId="0" fontId="1" fillId="0" borderId="0" xfId="0" applyFont="1"/>
    <xf numFmtId="0" fontId="1" fillId="4" borderId="0" xfId="0" applyFont="1" applyFill="1"/>
    <xf numFmtId="0" fontId="0" fillId="4" borderId="0" xfId="0" applyFill="1"/>
    <xf numFmtId="0" fontId="0" fillId="15" borderId="0" xfId="0" applyFill="1"/>
    <xf numFmtId="0" fontId="1" fillId="0" borderId="2" xfId="0" applyFont="1" applyBorder="1"/>
    <xf numFmtId="0" fontId="1" fillId="15" borderId="0" xfId="0" applyFont="1" applyFill="1"/>
    <xf numFmtId="0" fontId="10" fillId="0" borderId="0" xfId="0" applyFont="1"/>
    <xf numFmtId="0" fontId="5" fillId="0" borderId="0" xfId="0" applyFont="1"/>
    <xf numFmtId="0" fontId="8" fillId="13" borderId="17" xfId="0" applyFont="1" applyFill="1" applyBorder="1" applyAlignment="1">
      <alignment horizontal="center" vertical="center"/>
    </xf>
    <xf numFmtId="0" fontId="11" fillId="4" borderId="6" xfId="0" applyFont="1" applyFill="1" applyBorder="1" applyProtection="1">
      <protection locked="0"/>
    </xf>
    <xf numFmtId="0" fontId="1" fillId="0" borderId="21" xfId="0" applyFont="1" applyBorder="1" applyAlignment="1">
      <alignment horizontal="center" textRotation="90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6" xfId="0" applyFont="1" applyBorder="1" applyAlignment="1">
      <alignment horizontal="center" textRotation="90"/>
    </xf>
    <xf numFmtId="0" fontId="11" fillId="4" borderId="20" xfId="0" applyFont="1" applyFill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4" fillId="5" borderId="16" xfId="0" applyFont="1" applyFill="1" applyBorder="1" applyAlignment="1">
      <alignment horizontal="center" textRotation="90"/>
    </xf>
    <xf numFmtId="0" fontId="15" fillId="5" borderId="25" xfId="0" applyFont="1" applyFill="1" applyBorder="1"/>
    <xf numFmtId="0" fontId="14" fillId="0" borderId="16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5" fillId="5" borderId="26" xfId="0" applyFont="1" applyFill="1" applyBorder="1"/>
    <xf numFmtId="0" fontId="11" fillId="14" borderId="7" xfId="0" applyFont="1" applyFill="1" applyBorder="1"/>
    <xf numFmtId="0" fontId="11" fillId="4" borderId="7" xfId="0" applyFont="1" applyFill="1" applyBorder="1" applyProtection="1">
      <protection locked="0"/>
    </xf>
    <xf numFmtId="0" fontId="0" fillId="12" borderId="30" xfId="0" applyFill="1" applyBorder="1"/>
    <xf numFmtId="0" fontId="0" fillId="12" borderId="31" xfId="0" applyFill="1" applyBorder="1"/>
    <xf numFmtId="0" fontId="0" fillId="12" borderId="32" xfId="0" applyFill="1" applyBorder="1"/>
    <xf numFmtId="0" fontId="0" fillId="12" borderId="22" xfId="0" applyFill="1" applyBorder="1"/>
    <xf numFmtId="0" fontId="0" fillId="12" borderId="23" xfId="0" applyFill="1" applyBorder="1"/>
    <xf numFmtId="0" fontId="0" fillId="12" borderId="15" xfId="0" applyFill="1" applyBorder="1"/>
    <xf numFmtId="0" fontId="0" fillId="12" borderId="0" xfId="0" applyFill="1"/>
    <xf numFmtId="0" fontId="1" fillId="12" borderId="23" xfId="0" applyFont="1" applyFill="1" applyBorder="1"/>
    <xf numFmtId="0" fontId="1" fillId="12" borderId="0" xfId="0" applyFont="1" applyFill="1"/>
    <xf numFmtId="0" fontId="1" fillId="12" borderId="15" xfId="0" applyFont="1" applyFill="1" applyBorder="1"/>
    <xf numFmtId="0" fontId="0" fillId="12" borderId="11" xfId="0" applyFill="1" applyBorder="1"/>
    <xf numFmtId="0" fontId="0" fillId="12" borderId="13" xfId="0" applyFill="1" applyBorder="1"/>
    <xf numFmtId="0" fontId="0" fillId="15" borderId="31" xfId="0" applyFill="1" applyBorder="1"/>
    <xf numFmtId="0" fontId="0" fillId="15" borderId="32" xfId="0" applyFill="1" applyBorder="1"/>
    <xf numFmtId="0" fontId="0" fillId="15" borderId="22" xfId="0" applyFill="1" applyBorder="1"/>
    <xf numFmtId="0" fontId="0" fillId="15" borderId="23" xfId="0" applyFill="1" applyBorder="1"/>
    <xf numFmtId="0" fontId="0" fillId="15" borderId="15" xfId="0" applyFill="1" applyBorder="1"/>
    <xf numFmtId="0" fontId="1" fillId="15" borderId="23" xfId="0" applyFont="1" applyFill="1" applyBorder="1"/>
    <xf numFmtId="0" fontId="1" fillId="15" borderId="15" xfId="0" applyFont="1" applyFill="1" applyBorder="1"/>
    <xf numFmtId="0" fontId="0" fillId="15" borderId="11" xfId="0" applyFill="1" applyBorder="1"/>
    <xf numFmtId="0" fontId="1" fillId="15" borderId="30" xfId="0" applyFont="1" applyFill="1" applyBorder="1" applyAlignment="1">
      <alignment horizontal="left"/>
    </xf>
    <xf numFmtId="0" fontId="9" fillId="15" borderId="30" xfId="0" applyFont="1" applyFill="1" applyBorder="1" applyAlignment="1">
      <alignment horizontal="center"/>
    </xf>
    <xf numFmtId="0" fontId="0" fillId="15" borderId="13" xfId="0" applyFill="1" applyBorder="1"/>
    <xf numFmtId="0" fontId="11" fillId="4" borderId="12" xfId="0" applyFont="1" applyFill="1" applyBorder="1" applyProtection="1">
      <protection locked="0"/>
    </xf>
    <xf numFmtId="0" fontId="1" fillId="15" borderId="0" xfId="0" applyFont="1" applyFill="1" applyAlignment="1">
      <alignment horizontal="center" textRotation="90"/>
    </xf>
    <xf numFmtId="0" fontId="14" fillId="15" borderId="0" xfId="0" applyFont="1" applyFill="1" applyAlignment="1">
      <alignment horizontal="center" textRotation="90"/>
    </xf>
    <xf numFmtId="0" fontId="15" fillId="15" borderId="0" xfId="0" applyFont="1" applyFill="1"/>
    <xf numFmtId="0" fontId="14" fillId="15" borderId="0" xfId="0" applyFont="1" applyFill="1"/>
    <xf numFmtId="0" fontId="4" fillId="15" borderId="0" xfId="0" applyFont="1" applyFill="1" applyAlignment="1">
      <alignment horizontal="center"/>
    </xf>
    <xf numFmtId="0" fontId="11" fillId="15" borderId="0" xfId="0" applyFont="1" applyFill="1"/>
    <xf numFmtId="0" fontId="12" fillId="15" borderId="0" xfId="0" applyFont="1" applyFill="1"/>
    <xf numFmtId="0" fontId="1" fillId="15" borderId="0" xfId="0" applyFont="1" applyFill="1" applyAlignment="1">
      <alignment horizontal="left"/>
    </xf>
    <xf numFmtId="0" fontId="11" fillId="4" borderId="1" xfId="0" applyFont="1" applyFill="1" applyBorder="1" applyProtection="1">
      <protection locked="0"/>
    </xf>
    <xf numFmtId="0" fontId="14" fillId="5" borderId="6" xfId="0" applyFont="1" applyFill="1" applyBorder="1"/>
    <xf numFmtId="0" fontId="0" fillId="22" borderId="38" xfId="0" applyFill="1" applyBorder="1"/>
    <xf numFmtId="0" fontId="0" fillId="22" borderId="0" xfId="0" applyFill="1"/>
    <xf numFmtId="0" fontId="14" fillId="22" borderId="0" xfId="0" applyFont="1" applyFill="1"/>
    <xf numFmtId="0" fontId="3" fillId="22" borderId="0" xfId="0" applyFont="1" applyFill="1"/>
    <xf numFmtId="0" fontId="2" fillId="22" borderId="0" xfId="0" applyFont="1" applyFill="1"/>
    <xf numFmtId="0" fontId="14" fillId="22" borderId="38" xfId="0" applyFont="1" applyFill="1" applyBorder="1"/>
    <xf numFmtId="0" fontId="3" fillId="22" borderId="38" xfId="0" applyFont="1" applyFill="1" applyBorder="1"/>
    <xf numFmtId="0" fontId="4" fillId="22" borderId="42" xfId="0" applyFont="1" applyFill="1" applyBorder="1"/>
    <xf numFmtId="0" fontId="0" fillId="22" borderId="40" xfId="0" applyFill="1" applyBorder="1"/>
    <xf numFmtId="0" fontId="14" fillId="22" borderId="40" xfId="0" applyFont="1" applyFill="1" applyBorder="1"/>
    <xf numFmtId="0" fontId="2" fillId="22" borderId="40" xfId="0" applyFont="1" applyFill="1" applyBorder="1"/>
    <xf numFmtId="0" fontId="4" fillId="22" borderId="44" xfId="0" applyFont="1" applyFill="1" applyBorder="1"/>
    <xf numFmtId="0" fontId="3" fillId="22" borderId="0" xfId="0" applyFont="1" applyFill="1" applyAlignment="1">
      <alignment vertical="center"/>
    </xf>
    <xf numFmtId="0" fontId="2" fillId="22" borderId="0" xfId="0" applyFont="1" applyFill="1" applyAlignment="1">
      <alignment horizontal="center" vertical="center"/>
    </xf>
    <xf numFmtId="0" fontId="0" fillId="14" borderId="43" xfId="0" applyFill="1" applyBorder="1"/>
    <xf numFmtId="0" fontId="0" fillId="22" borderId="34" xfId="0" applyFill="1" applyBorder="1"/>
    <xf numFmtId="0" fontId="0" fillId="10" borderId="1" xfId="0" applyFill="1" applyBorder="1"/>
    <xf numFmtId="0" fontId="0" fillId="10" borderId="9" xfId="0" applyFill="1" applyBorder="1"/>
    <xf numFmtId="0" fontId="0" fillId="14" borderId="17" xfId="0" applyFill="1" applyBorder="1"/>
    <xf numFmtId="0" fontId="1" fillId="22" borderId="38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1" fillId="14" borderId="39" xfId="0" applyFont="1" applyFill="1" applyBorder="1"/>
    <xf numFmtId="0" fontId="1" fillId="22" borderId="40" xfId="0" applyFont="1" applyFill="1" applyBorder="1" applyAlignment="1">
      <alignment horizontal="center"/>
    </xf>
    <xf numFmtId="0" fontId="2" fillId="22" borderId="40" xfId="0" applyFont="1" applyFill="1" applyBorder="1" applyAlignment="1">
      <alignment horizontal="center"/>
    </xf>
    <xf numFmtId="0" fontId="1" fillId="22" borderId="44" xfId="0" applyFont="1" applyFill="1" applyBorder="1"/>
    <xf numFmtId="0" fontId="0" fillId="7" borderId="6" xfId="0" applyFill="1" applyBorder="1"/>
    <xf numFmtId="0" fontId="0" fillId="8" borderId="6" xfId="0" applyFill="1" applyBorder="1"/>
    <xf numFmtId="0" fontId="3" fillId="8" borderId="7" xfId="0" applyFont="1" applyFill="1" applyBorder="1"/>
    <xf numFmtId="0" fontId="0" fillId="3" borderId="6" xfId="0" applyFill="1" applyBorder="1"/>
    <xf numFmtId="0" fontId="3" fillId="3" borderId="7" xfId="0" applyFont="1" applyFill="1" applyBorder="1"/>
    <xf numFmtId="0" fontId="4" fillId="9" borderId="28" xfId="0" applyFont="1" applyFill="1" applyBorder="1"/>
    <xf numFmtId="0" fontId="3" fillId="22" borderId="40" xfId="0" applyFont="1" applyFill="1" applyBorder="1"/>
    <xf numFmtId="0" fontId="0" fillId="14" borderId="36" xfId="0" applyFill="1" applyBorder="1"/>
    <xf numFmtId="0" fontId="11" fillId="22" borderId="0" xfId="0" applyFont="1" applyFill="1"/>
    <xf numFmtId="0" fontId="12" fillId="22" borderId="0" xfId="0" applyFont="1" applyFill="1"/>
    <xf numFmtId="0" fontId="11" fillId="4" borderId="24" xfId="0" applyFont="1" applyFill="1" applyBorder="1" applyProtection="1">
      <protection locked="0"/>
    </xf>
    <xf numFmtId="0" fontId="11" fillId="22" borderId="4" xfId="0" applyFont="1" applyFill="1" applyBorder="1"/>
    <xf numFmtId="0" fontId="12" fillId="22" borderId="4" xfId="0" applyFont="1" applyFill="1" applyBorder="1"/>
    <xf numFmtId="0" fontId="0" fillId="10" borderId="3" xfId="0" applyFill="1" applyBorder="1"/>
    <xf numFmtId="0" fontId="11" fillId="22" borderId="38" xfId="0" applyFont="1" applyFill="1" applyBorder="1"/>
    <xf numFmtId="0" fontId="15" fillId="5" borderId="46" xfId="0" applyFont="1" applyFill="1" applyBorder="1"/>
    <xf numFmtId="0" fontId="12" fillId="22" borderId="38" xfId="0" applyFont="1" applyFill="1" applyBorder="1"/>
    <xf numFmtId="0" fontId="15" fillId="5" borderId="47" xfId="0" applyFont="1" applyFill="1" applyBorder="1"/>
    <xf numFmtId="0" fontId="11" fillId="22" borderId="43" xfId="0" applyFont="1" applyFill="1" applyBorder="1"/>
    <xf numFmtId="0" fontId="11" fillId="22" borderId="40" xfId="0" applyFont="1" applyFill="1" applyBorder="1"/>
    <xf numFmtId="0" fontId="12" fillId="22" borderId="40" xfId="0" applyFont="1" applyFill="1" applyBorder="1"/>
    <xf numFmtId="0" fontId="4" fillId="22" borderId="42" xfId="0" applyFont="1" applyFill="1" applyBorder="1" applyAlignment="1">
      <alignment horizontal="center"/>
    </xf>
    <xf numFmtId="0" fontId="0" fillId="14" borderId="37" xfId="0" applyFill="1" applyBorder="1"/>
    <xf numFmtId="49" fontId="14" fillId="12" borderId="15" xfId="0" applyNumberFormat="1" applyFont="1" applyFill="1" applyBorder="1"/>
    <xf numFmtId="49" fontId="14" fillId="15" borderId="15" xfId="0" applyNumberFormat="1" applyFont="1" applyFill="1" applyBorder="1"/>
    <xf numFmtId="0" fontId="11" fillId="22" borderId="0" xfId="0" applyFont="1" applyFill="1" applyProtection="1">
      <protection locked="0"/>
    </xf>
    <xf numFmtId="0" fontId="15" fillId="5" borderId="16" xfId="0" applyFont="1" applyFill="1" applyBorder="1"/>
    <xf numFmtId="0" fontId="11" fillId="22" borderId="41" xfId="0" applyFont="1" applyFill="1" applyBorder="1" applyProtection="1">
      <protection locked="0"/>
    </xf>
    <xf numFmtId="0" fontId="15" fillId="22" borderId="0" xfId="0" applyFont="1" applyFill="1"/>
    <xf numFmtId="0" fontId="4" fillId="18" borderId="10" xfId="0" applyFont="1" applyFill="1" applyBorder="1" applyAlignment="1">
      <alignment horizontal="center"/>
    </xf>
    <xf numFmtId="0" fontId="11" fillId="4" borderId="9" xfId="0" applyFont="1" applyFill="1" applyBorder="1" applyProtection="1">
      <protection locked="0"/>
    </xf>
    <xf numFmtId="0" fontId="11" fillId="2" borderId="0" xfId="0" applyFont="1" applyFill="1"/>
    <xf numFmtId="0" fontId="12" fillId="2" borderId="0" xfId="0" applyFont="1" applyFill="1"/>
    <xf numFmtId="0" fontId="8" fillId="13" borderId="49" xfId="0" applyFont="1" applyFill="1" applyBorder="1" applyAlignment="1">
      <alignment horizontal="center" vertical="center"/>
    </xf>
    <xf numFmtId="0" fontId="0" fillId="6" borderId="19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8" borderId="29" xfId="0" applyFill="1" applyBorder="1"/>
    <xf numFmtId="0" fontId="0" fillId="18" borderId="18" xfId="0" applyFill="1" applyBorder="1"/>
    <xf numFmtId="0" fontId="0" fillId="18" borderId="55" xfId="0" applyFill="1" applyBorder="1"/>
    <xf numFmtId="0" fontId="0" fillId="10" borderId="41" xfId="0" applyFill="1" applyBorder="1"/>
    <xf numFmtId="0" fontId="1" fillId="0" borderId="48" xfId="0" applyFont="1" applyBorder="1" applyAlignment="1">
      <alignment horizontal="center" textRotation="90"/>
    </xf>
    <xf numFmtId="0" fontId="1" fillId="13" borderId="28" xfId="0" applyFont="1" applyFill="1" applyBorder="1" applyAlignment="1">
      <alignment horizontal="center" textRotation="90"/>
    </xf>
    <xf numFmtId="0" fontId="1" fillId="7" borderId="53" xfId="0" applyFont="1" applyFill="1" applyBorder="1"/>
    <xf numFmtId="0" fontId="11" fillId="4" borderId="27" xfId="0" applyFont="1" applyFill="1" applyBorder="1" applyProtection="1">
      <protection locked="0"/>
    </xf>
    <xf numFmtId="0" fontId="1" fillId="3" borderId="53" xfId="0" applyFont="1" applyFill="1" applyBorder="1"/>
    <xf numFmtId="0" fontId="1" fillId="18" borderId="53" xfId="0" applyFont="1" applyFill="1" applyBorder="1"/>
    <xf numFmtId="0" fontId="11" fillId="2" borderId="41" xfId="0" applyFont="1" applyFill="1" applyBorder="1"/>
    <xf numFmtId="0" fontId="14" fillId="5" borderId="48" xfId="0" applyFont="1" applyFill="1" applyBorder="1" applyAlignment="1">
      <alignment horizontal="center" textRotation="90"/>
    </xf>
    <xf numFmtId="0" fontId="1" fillId="16" borderId="57" xfId="0" applyFont="1" applyFill="1" applyBorder="1"/>
    <xf numFmtId="0" fontId="1" fillId="14" borderId="8" xfId="0" applyFont="1" applyFill="1" applyBorder="1"/>
    <xf numFmtId="0" fontId="11" fillId="0" borderId="24" xfId="0" applyFont="1" applyBorder="1" applyProtection="1">
      <protection locked="0"/>
    </xf>
    <xf numFmtId="0" fontId="11" fillId="22" borderId="3" xfId="0" applyFont="1" applyFill="1" applyBorder="1"/>
    <xf numFmtId="0" fontId="11" fillId="22" borderId="17" xfId="0" applyFont="1" applyFill="1" applyBorder="1"/>
    <xf numFmtId="0" fontId="1" fillId="22" borderId="21" xfId="0" applyFont="1" applyFill="1" applyBorder="1"/>
    <xf numFmtId="0" fontId="4" fillId="3" borderId="53" xfId="0" applyFont="1" applyFill="1" applyBorder="1" applyAlignment="1">
      <alignment horizontal="center"/>
    </xf>
    <xf numFmtId="0" fontId="4" fillId="10" borderId="53" xfId="0" applyFont="1" applyFill="1" applyBorder="1" applyAlignment="1">
      <alignment horizontal="center"/>
    </xf>
    <xf numFmtId="0" fontId="4" fillId="11" borderId="53" xfId="0" applyFont="1" applyFill="1" applyBorder="1" applyAlignment="1">
      <alignment horizontal="center"/>
    </xf>
    <xf numFmtId="0" fontId="1" fillId="10" borderId="53" xfId="0" applyFont="1" applyFill="1" applyBorder="1"/>
    <xf numFmtId="0" fontId="14" fillId="5" borderId="24" xfId="0" applyFont="1" applyFill="1" applyBorder="1"/>
    <xf numFmtId="0" fontId="4" fillId="8" borderId="10" xfId="0" applyFont="1" applyFill="1" applyBorder="1" applyAlignment="1">
      <alignment horizontal="center"/>
    </xf>
    <xf numFmtId="0" fontId="0" fillId="8" borderId="37" xfId="0" applyFill="1" applyBorder="1"/>
    <xf numFmtId="0" fontId="0" fillId="8" borderId="36" xfId="0" applyFill="1" applyBorder="1"/>
    <xf numFmtId="0" fontId="0" fillId="3" borderId="37" xfId="0" applyFill="1" applyBorder="1"/>
    <xf numFmtId="0" fontId="0" fillId="3" borderId="36" xfId="0" applyFill="1" applyBorder="1"/>
    <xf numFmtId="0" fontId="0" fillId="9" borderId="37" xfId="0" applyFill="1" applyBorder="1"/>
    <xf numFmtId="0" fontId="0" fillId="9" borderId="36" xfId="0" applyFill="1" applyBorder="1"/>
    <xf numFmtId="0" fontId="0" fillId="21" borderId="45" xfId="0" applyFill="1" applyBorder="1"/>
    <xf numFmtId="0" fontId="0" fillId="21" borderId="35" xfId="0" applyFill="1" applyBorder="1"/>
    <xf numFmtId="0" fontId="0" fillId="21" borderId="36" xfId="0" applyFill="1" applyBorder="1"/>
    <xf numFmtId="0" fontId="0" fillId="10" borderId="37" xfId="0" applyFill="1" applyBorder="1"/>
    <xf numFmtId="0" fontId="0" fillId="10" borderId="35" xfId="0" applyFill="1" applyBorder="1"/>
    <xf numFmtId="0" fontId="0" fillId="7" borderId="59" xfId="0" applyFill="1" applyBorder="1"/>
    <xf numFmtId="0" fontId="0" fillId="22" borderId="43" xfId="0" applyFill="1" applyBorder="1"/>
    <xf numFmtId="0" fontId="0" fillId="8" borderId="59" xfId="0" applyFill="1" applyBorder="1"/>
    <xf numFmtId="0" fontId="1" fillId="8" borderId="39" xfId="0" applyFont="1" applyFill="1" applyBorder="1"/>
    <xf numFmtId="0" fontId="0" fillId="3" borderId="59" xfId="0" applyFill="1" applyBorder="1"/>
    <xf numFmtId="0" fontId="1" fillId="3" borderId="39" xfId="0" applyFont="1" applyFill="1" applyBorder="1"/>
    <xf numFmtId="0" fontId="0" fillId="4" borderId="59" xfId="0" applyFill="1" applyBorder="1" applyProtection="1">
      <protection locked="0"/>
    </xf>
    <xf numFmtId="0" fontId="1" fillId="9" borderId="39" xfId="0" applyFont="1" applyFill="1" applyBorder="1"/>
    <xf numFmtId="0" fontId="0" fillId="22" borderId="41" xfId="0" applyFill="1" applyBorder="1"/>
    <xf numFmtId="0" fontId="1" fillId="22" borderId="42" xfId="0" applyFont="1" applyFill="1" applyBorder="1"/>
    <xf numFmtId="0" fontId="0" fillId="10" borderId="61" xfId="0" applyFill="1" applyBorder="1"/>
    <xf numFmtId="0" fontId="0" fillId="10" borderId="56" xfId="0" applyFill="1" applyBorder="1"/>
    <xf numFmtId="0" fontId="0" fillId="22" borderId="17" xfId="0" applyFill="1" applyBorder="1"/>
    <xf numFmtId="0" fontId="1" fillId="14" borderId="50" xfId="0" applyFont="1" applyFill="1" applyBorder="1"/>
    <xf numFmtId="0" fontId="0" fillId="8" borderId="60" xfId="0" applyFill="1" applyBorder="1"/>
    <xf numFmtId="0" fontId="4" fillId="8" borderId="8" xfId="0" applyFont="1" applyFill="1" applyBorder="1"/>
    <xf numFmtId="0" fontId="0" fillId="3" borderId="60" xfId="0" applyFill="1" applyBorder="1"/>
    <xf numFmtId="0" fontId="4" fillId="3" borderId="8" xfId="0" applyFont="1" applyFill="1" applyBorder="1"/>
    <xf numFmtId="0" fontId="0" fillId="4" borderId="60" xfId="0" applyFill="1" applyBorder="1" applyProtection="1">
      <protection locked="0"/>
    </xf>
    <xf numFmtId="0" fontId="0" fillId="21" borderId="61" xfId="0" applyFill="1" applyBorder="1"/>
    <xf numFmtId="0" fontId="0" fillId="22" borderId="17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14" fillId="5" borderId="59" xfId="0" applyFont="1" applyFill="1" applyBorder="1"/>
    <xf numFmtId="0" fontId="14" fillId="22" borderId="43" xfId="0" applyFont="1" applyFill="1" applyBorder="1"/>
    <xf numFmtId="0" fontId="14" fillId="22" borderId="41" xfId="0" applyFont="1" applyFill="1" applyBorder="1"/>
    <xf numFmtId="0" fontId="11" fillId="22" borderId="41" xfId="0" applyFont="1" applyFill="1" applyBorder="1"/>
    <xf numFmtId="0" fontId="11" fillId="4" borderId="61" xfId="0" applyFont="1" applyFill="1" applyBorder="1" applyProtection="1">
      <protection locked="0"/>
    </xf>
    <xf numFmtId="0" fontId="11" fillId="4" borderId="56" xfId="0" applyFont="1" applyFill="1" applyBorder="1" applyProtection="1">
      <protection locked="0"/>
    </xf>
    <xf numFmtId="0" fontId="0" fillId="10" borderId="19" xfId="0" applyFill="1" applyBorder="1"/>
    <xf numFmtId="0" fontId="14" fillId="5" borderId="27" xfId="0" applyFont="1" applyFill="1" applyBorder="1"/>
    <xf numFmtId="0" fontId="1" fillId="6" borderId="57" xfId="0" applyFont="1" applyFill="1" applyBorder="1"/>
    <xf numFmtId="0" fontId="4" fillId="6" borderId="57" xfId="0" applyFont="1" applyFill="1" applyBorder="1" applyAlignment="1">
      <alignment horizontal="center"/>
    </xf>
    <xf numFmtId="0" fontId="1" fillId="20" borderId="53" xfId="0" applyFont="1" applyFill="1" applyBorder="1"/>
    <xf numFmtId="0" fontId="11" fillId="4" borderId="16" xfId="0" applyFont="1" applyFill="1" applyBorder="1" applyProtection="1">
      <protection locked="0"/>
    </xf>
    <xf numFmtId="0" fontId="0" fillId="15" borderId="30" xfId="0" applyFill="1" applyBorder="1"/>
    <xf numFmtId="0" fontId="15" fillId="5" borderId="63" xfId="0" applyFont="1" applyFill="1" applyBorder="1"/>
    <xf numFmtId="0" fontId="15" fillId="5" borderId="64" xfId="0" applyFont="1" applyFill="1" applyBorder="1"/>
    <xf numFmtId="0" fontId="1" fillId="20" borderId="28" xfId="0" applyFont="1" applyFill="1" applyBorder="1"/>
    <xf numFmtId="0" fontId="1" fillId="3" borderId="28" xfId="0" applyFont="1" applyFill="1" applyBorder="1"/>
    <xf numFmtId="0" fontId="1" fillId="7" borderId="28" xfId="0" applyFont="1" applyFill="1" applyBorder="1"/>
    <xf numFmtId="0" fontId="1" fillId="6" borderId="53" xfId="0" applyFont="1" applyFill="1" applyBorder="1"/>
    <xf numFmtId="0" fontId="11" fillId="4" borderId="65" xfId="0" applyFont="1" applyFill="1" applyBorder="1" applyProtection="1">
      <protection locked="0"/>
    </xf>
    <xf numFmtId="0" fontId="2" fillId="25" borderId="65" xfId="0" applyFont="1" applyFill="1" applyBorder="1" applyAlignment="1">
      <alignment horizontal="center"/>
    </xf>
    <xf numFmtId="0" fontId="0" fillId="25" borderId="65" xfId="0" applyFill="1" applyBorder="1"/>
    <xf numFmtId="0" fontId="0" fillId="10" borderId="24" xfId="0" applyFill="1" applyBorder="1"/>
    <xf numFmtId="0" fontId="2" fillId="10" borderId="25" xfId="0" applyFont="1" applyFill="1" applyBorder="1" applyAlignment="1">
      <alignment horizontal="center"/>
    </xf>
    <xf numFmtId="0" fontId="0" fillId="10" borderId="25" xfId="0" applyFill="1" applyBorder="1"/>
    <xf numFmtId="0" fontId="0" fillId="25" borderId="58" xfId="0" applyFill="1" applyBorder="1"/>
    <xf numFmtId="0" fontId="1" fillId="2" borderId="0" xfId="0" applyFont="1" applyFill="1"/>
    <xf numFmtId="0" fontId="14" fillId="2" borderId="0" xfId="0" applyFont="1" applyFill="1"/>
    <xf numFmtId="0" fontId="4" fillId="24" borderId="53" xfId="0" applyFont="1" applyFill="1" applyBorder="1" applyAlignment="1">
      <alignment horizontal="center"/>
    </xf>
    <xf numFmtId="0" fontId="4" fillId="18" borderId="53" xfId="0" applyFont="1" applyFill="1" applyBorder="1" applyAlignment="1">
      <alignment horizontal="center"/>
    </xf>
    <xf numFmtId="0" fontId="1" fillId="29" borderId="53" xfId="0" applyFont="1" applyFill="1" applyBorder="1"/>
    <xf numFmtId="0" fontId="1" fillId="19" borderId="57" xfId="0" applyFont="1" applyFill="1" applyBorder="1"/>
    <xf numFmtId="0" fontId="0" fillId="24" borderId="24" xfId="0" applyFill="1" applyBorder="1"/>
    <xf numFmtId="0" fontId="18" fillId="24" borderId="25" xfId="0" applyFont="1" applyFill="1" applyBorder="1" applyAlignment="1">
      <alignment horizontal="center"/>
    </xf>
    <xf numFmtId="0" fontId="0" fillId="28" borderId="33" xfId="0" applyFill="1" applyBorder="1"/>
    <xf numFmtId="0" fontId="18" fillId="28" borderId="12" xfId="0" applyFont="1" applyFill="1" applyBorder="1" applyAlignment="1">
      <alignment horizontal="center"/>
    </xf>
    <xf numFmtId="0" fontId="1" fillId="28" borderId="50" xfId="0" applyFont="1" applyFill="1" applyBorder="1"/>
    <xf numFmtId="0" fontId="1" fillId="26" borderId="57" xfId="0" applyFont="1" applyFill="1" applyBorder="1"/>
    <xf numFmtId="0" fontId="4" fillId="26" borderId="57" xfId="0" applyFont="1" applyFill="1" applyBorder="1" applyAlignment="1">
      <alignment horizontal="center"/>
    </xf>
    <xf numFmtId="0" fontId="1" fillId="23" borderId="57" xfId="0" applyFont="1" applyFill="1" applyBorder="1"/>
    <xf numFmtId="0" fontId="4" fillId="11" borderId="57" xfId="0" applyFont="1" applyFill="1" applyBorder="1" applyAlignment="1">
      <alignment horizontal="center"/>
    </xf>
    <xf numFmtId="0" fontId="1" fillId="2" borderId="5" xfId="0" applyFont="1" applyFill="1" applyBorder="1"/>
    <xf numFmtId="0" fontId="0" fillId="24" borderId="53" xfId="0" applyFill="1" applyBorder="1"/>
    <xf numFmtId="0" fontId="0" fillId="28" borderId="50" xfId="0" applyFill="1" applyBorder="1"/>
    <xf numFmtId="0" fontId="11" fillId="2" borderId="24" xfId="0" applyFont="1" applyFill="1" applyBorder="1"/>
    <xf numFmtId="0" fontId="11" fillId="2" borderId="43" xfId="0" applyFont="1" applyFill="1" applyBorder="1"/>
    <xf numFmtId="0" fontId="11" fillId="2" borderId="40" xfId="0" applyFont="1" applyFill="1" applyBorder="1"/>
    <xf numFmtId="0" fontId="12" fillId="2" borderId="40" xfId="0" applyFont="1" applyFill="1" applyBorder="1"/>
    <xf numFmtId="0" fontId="1" fillId="2" borderId="40" xfId="0" applyFont="1" applyFill="1" applyBorder="1"/>
    <xf numFmtId="0" fontId="14" fillId="2" borderId="40" xfId="0" applyFont="1" applyFill="1" applyBorder="1"/>
    <xf numFmtId="0" fontId="4" fillId="28" borderId="53" xfId="0" applyFont="1" applyFill="1" applyBorder="1" applyAlignment="1">
      <alignment horizontal="center"/>
    </xf>
    <xf numFmtId="0" fontId="11" fillId="22" borderId="21" xfId="0" applyFont="1" applyFill="1" applyBorder="1"/>
    <xf numFmtId="0" fontId="11" fillId="22" borderId="44" xfId="0" applyFont="1" applyFill="1" applyBorder="1"/>
    <xf numFmtId="0" fontId="11" fillId="4" borderId="59" xfId="0" applyFont="1" applyFill="1" applyBorder="1" applyProtection="1">
      <protection locked="0"/>
    </xf>
    <xf numFmtId="2" fontId="1" fillId="4" borderId="0" xfId="0" applyNumberFormat="1" applyFont="1" applyFill="1"/>
    <xf numFmtId="0" fontId="0" fillId="3" borderId="41" xfId="0" applyFill="1" applyBorder="1"/>
    <xf numFmtId="0" fontId="0" fillId="11" borderId="41" xfId="0" applyFill="1" applyBorder="1"/>
    <xf numFmtId="0" fontId="0" fillId="14" borderId="45" xfId="0" applyFill="1" applyBorder="1"/>
    <xf numFmtId="0" fontId="0" fillId="6" borderId="3" xfId="0" applyFill="1" applyBorder="1"/>
    <xf numFmtId="0" fontId="0" fillId="8" borderId="3" xfId="0" applyFill="1" applyBorder="1"/>
    <xf numFmtId="0" fontId="0" fillId="18" borderId="3" xfId="0" applyFill="1" applyBorder="1"/>
    <xf numFmtId="0" fontId="15" fillId="8" borderId="26" xfId="0" applyFont="1" applyFill="1" applyBorder="1"/>
    <xf numFmtId="0" fontId="15" fillId="3" borderId="26" xfId="0" applyFont="1" applyFill="1" applyBorder="1"/>
    <xf numFmtId="0" fontId="15" fillId="17" borderId="26" xfId="0" applyFont="1" applyFill="1" applyBorder="1"/>
    <xf numFmtId="0" fontId="15" fillId="6" borderId="26" xfId="0" applyFont="1" applyFill="1" applyBorder="1"/>
    <xf numFmtId="0" fontId="1" fillId="22" borderId="38" xfId="0" applyFont="1" applyFill="1" applyBorder="1"/>
    <xf numFmtId="0" fontId="13" fillId="9" borderId="66" xfId="0" applyFont="1" applyFill="1" applyBorder="1"/>
    <xf numFmtId="0" fontId="1" fillId="8" borderId="53" xfId="0" applyFont="1" applyFill="1" applyBorder="1"/>
    <xf numFmtId="0" fontId="1" fillId="11" borderId="53" xfId="0" applyFont="1" applyFill="1" applyBorder="1"/>
    <xf numFmtId="0" fontId="1" fillId="22" borderId="0" xfId="0" applyFont="1" applyFill="1"/>
    <xf numFmtId="0" fontId="4" fillId="22" borderId="44" xfId="0" applyFont="1" applyFill="1" applyBorder="1" applyAlignment="1">
      <alignment horizontal="center"/>
    </xf>
    <xf numFmtId="0" fontId="4" fillId="8" borderId="53" xfId="0" applyFont="1" applyFill="1" applyBorder="1" applyAlignment="1">
      <alignment horizontal="center"/>
    </xf>
    <xf numFmtId="0" fontId="1" fillId="22" borderId="4" xfId="0" applyFont="1" applyFill="1" applyBorder="1"/>
    <xf numFmtId="0" fontId="14" fillId="22" borderId="4" xfId="0" applyFont="1" applyFill="1" applyBorder="1"/>
    <xf numFmtId="0" fontId="11" fillId="4" borderId="3" xfId="0" applyFont="1" applyFill="1" applyBorder="1" applyProtection="1">
      <protection locked="0"/>
    </xf>
    <xf numFmtId="0" fontId="11" fillId="22" borderId="26" xfId="0" applyFont="1" applyFill="1" applyBorder="1"/>
    <xf numFmtId="0" fontId="12" fillId="22" borderId="63" xfId="0" applyFont="1" applyFill="1" applyBorder="1"/>
    <xf numFmtId="0" fontId="0" fillId="4" borderId="65" xfId="0" applyFill="1" applyBorder="1" applyProtection="1">
      <protection locked="0"/>
    </xf>
    <xf numFmtId="0" fontId="14" fillId="5" borderId="65" xfId="0" applyFont="1" applyFill="1" applyBorder="1"/>
    <xf numFmtId="0" fontId="1" fillId="14" borderId="10" xfId="0" applyFont="1" applyFill="1" applyBorder="1"/>
    <xf numFmtId="0" fontId="0" fillId="10" borderId="59" xfId="0" applyFill="1" applyBorder="1"/>
    <xf numFmtId="0" fontId="0" fillId="10" borderId="6" xfId="0" applyFill="1" applyBorder="1"/>
    <xf numFmtId="0" fontId="0" fillId="10" borderId="60" xfId="0" applyFill="1" applyBorder="1"/>
    <xf numFmtId="0" fontId="0" fillId="10" borderId="7" xfId="0" applyFill="1" applyBorder="1"/>
    <xf numFmtId="0" fontId="0" fillId="11" borderId="43" xfId="0" applyFill="1" applyBorder="1"/>
    <xf numFmtId="0" fontId="1" fillId="7" borderId="5" xfId="0" applyFont="1" applyFill="1" applyBorder="1"/>
    <xf numFmtId="0" fontId="0" fillId="18" borderId="1" xfId="0" applyFill="1" applyBorder="1"/>
    <xf numFmtId="0" fontId="0" fillId="30" borderId="1" xfId="0" applyFill="1" applyBorder="1"/>
    <xf numFmtId="0" fontId="0" fillId="6" borderId="1" xfId="0" applyFill="1" applyBorder="1"/>
    <xf numFmtId="0" fontId="0" fillId="3" borderId="7" xfId="0" applyFill="1" applyBorder="1"/>
    <xf numFmtId="0" fontId="15" fillId="22" borderId="40" xfId="0" applyFont="1" applyFill="1" applyBorder="1"/>
    <xf numFmtId="0" fontId="1" fillId="22" borderId="40" xfId="0" applyFont="1" applyFill="1" applyBorder="1"/>
    <xf numFmtId="0" fontId="15" fillId="22" borderId="38" xfId="0" applyFont="1" applyFill="1" applyBorder="1"/>
    <xf numFmtId="0" fontId="1" fillId="10" borderId="26" xfId="0" applyFont="1" applyFill="1" applyBorder="1"/>
    <xf numFmtId="0" fontId="14" fillId="5" borderId="63" xfId="0" applyFont="1" applyFill="1" applyBorder="1"/>
    <xf numFmtId="0" fontId="15" fillId="22" borderId="4" xfId="0" applyFont="1" applyFill="1" applyBorder="1"/>
    <xf numFmtId="0" fontId="1" fillId="23" borderId="38" xfId="0" applyFont="1" applyFill="1" applyBorder="1"/>
    <xf numFmtId="0" fontId="1" fillId="23" borderId="2" xfId="0" applyFont="1" applyFill="1" applyBorder="1"/>
    <xf numFmtId="0" fontId="1" fillId="23" borderId="17" xfId="0" applyFont="1" applyFill="1" applyBorder="1"/>
    <xf numFmtId="0" fontId="0" fillId="23" borderId="41" xfId="0" applyFill="1" applyBorder="1"/>
    <xf numFmtId="0" fontId="0" fillId="23" borderId="43" xfId="0" applyFill="1" applyBorder="1"/>
    <xf numFmtId="0" fontId="1" fillId="29" borderId="2" xfId="0" applyFont="1" applyFill="1" applyBorder="1"/>
    <xf numFmtId="0" fontId="15" fillId="22" borderId="32" xfId="0" applyFont="1" applyFill="1" applyBorder="1"/>
    <xf numFmtId="0" fontId="1" fillId="22" borderId="32" xfId="0" applyFont="1" applyFill="1" applyBorder="1"/>
    <xf numFmtId="0" fontId="11" fillId="22" borderId="32" xfId="0" applyFont="1" applyFill="1" applyBorder="1"/>
    <xf numFmtId="0" fontId="11" fillId="22" borderId="32" xfId="0" applyFont="1" applyFill="1" applyBorder="1" applyAlignment="1">
      <alignment horizontal="center"/>
    </xf>
    <xf numFmtId="0" fontId="14" fillId="22" borderId="32" xfId="0" applyFont="1" applyFill="1" applyBorder="1"/>
    <xf numFmtId="0" fontId="4" fillId="22" borderId="67" xfId="0" applyFont="1" applyFill="1" applyBorder="1" applyAlignment="1">
      <alignment horizontal="center"/>
    </xf>
    <xf numFmtId="0" fontId="0" fillId="29" borderId="41" xfId="0" applyFill="1" applyBorder="1"/>
    <xf numFmtId="0" fontId="0" fillId="29" borderId="43" xfId="0" applyFill="1" applyBorder="1"/>
    <xf numFmtId="0" fontId="1" fillId="28" borderId="26" xfId="0" applyFont="1" applyFill="1" applyBorder="1"/>
    <xf numFmtId="0" fontId="11" fillId="11" borderId="0" xfId="0" applyFont="1" applyFill="1"/>
    <xf numFmtId="0" fontId="11" fillId="11" borderId="0" xfId="0" applyFont="1" applyFill="1" applyProtection="1">
      <protection locked="0"/>
    </xf>
    <xf numFmtId="0" fontId="15" fillId="11" borderId="0" xfId="0" applyFont="1" applyFill="1"/>
    <xf numFmtId="0" fontId="1" fillId="11" borderId="0" xfId="0" applyFont="1" applyFill="1"/>
    <xf numFmtId="0" fontId="4" fillId="28" borderId="50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4" fillId="5" borderId="25" xfId="0" applyFont="1" applyFill="1" applyBorder="1" applyAlignment="1">
      <alignment horizontal="center" textRotation="90"/>
    </xf>
    <xf numFmtId="0" fontId="1" fillId="13" borderId="53" xfId="0" applyFont="1" applyFill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4" fillId="7" borderId="28" xfId="0" applyFont="1" applyFill="1" applyBorder="1" applyAlignment="1">
      <alignment horizontal="center"/>
    </xf>
    <xf numFmtId="0" fontId="1" fillId="0" borderId="51" xfId="0" applyFont="1" applyBorder="1"/>
    <xf numFmtId="0" fontId="1" fillId="0" borderId="52" xfId="0" applyFont="1" applyBorder="1"/>
    <xf numFmtId="0" fontId="14" fillId="5" borderId="33" xfId="0" applyFont="1" applyFill="1" applyBorder="1"/>
    <xf numFmtId="0" fontId="1" fillId="18" borderId="26" xfId="0" applyFont="1" applyFill="1" applyBorder="1"/>
    <xf numFmtId="0" fontId="1" fillId="12" borderId="26" xfId="0" applyFont="1" applyFill="1" applyBorder="1"/>
    <xf numFmtId="0" fontId="11" fillId="4" borderId="33" xfId="0" applyFont="1" applyFill="1" applyBorder="1" applyProtection="1">
      <protection locked="0"/>
    </xf>
    <xf numFmtId="0" fontId="15" fillId="2" borderId="20" xfId="0" applyFont="1" applyFill="1" applyBorder="1"/>
    <xf numFmtId="0" fontId="14" fillId="5" borderId="64" xfId="0" applyFont="1" applyFill="1" applyBorder="1"/>
    <xf numFmtId="0" fontId="1" fillId="26" borderId="20" xfId="0" applyFont="1" applyFill="1" applyBorder="1"/>
    <xf numFmtId="0" fontId="14" fillId="2" borderId="43" xfId="0" applyFont="1" applyFill="1" applyBorder="1"/>
    <xf numFmtId="0" fontId="4" fillId="10" borderId="50" xfId="0" applyFont="1" applyFill="1" applyBorder="1" applyAlignment="1">
      <alignment horizontal="center"/>
    </xf>
    <xf numFmtId="0" fontId="1" fillId="6" borderId="25" xfId="0" applyFont="1" applyFill="1" applyBorder="1"/>
    <xf numFmtId="0" fontId="4" fillId="6" borderId="53" xfId="0" applyFont="1" applyFill="1" applyBorder="1" applyAlignment="1">
      <alignment horizontal="center"/>
    </xf>
    <xf numFmtId="0" fontId="1" fillId="11" borderId="25" xfId="0" applyFont="1" applyFill="1" applyBorder="1"/>
    <xf numFmtId="0" fontId="4" fillId="18" borderId="50" xfId="0" applyFont="1" applyFill="1" applyBorder="1" applyAlignment="1">
      <alignment horizontal="center"/>
    </xf>
    <xf numFmtId="0" fontId="4" fillId="29" borderId="25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1" fillId="18" borderId="12" xfId="0" applyFont="1" applyFill="1" applyBorder="1"/>
    <xf numFmtId="0" fontId="11" fillId="2" borderId="34" xfId="0" applyFont="1" applyFill="1" applyBorder="1"/>
    <xf numFmtId="0" fontId="1" fillId="24" borderId="25" xfId="0" applyFont="1" applyFill="1" applyBorder="1"/>
    <xf numFmtId="0" fontId="14" fillId="22" borderId="63" xfId="0" applyFont="1" applyFill="1" applyBorder="1"/>
    <xf numFmtId="0" fontId="15" fillId="5" borderId="23" xfId="0" applyFont="1" applyFill="1" applyBorder="1"/>
    <xf numFmtId="0" fontId="1" fillId="8" borderId="49" xfId="0" applyFont="1" applyFill="1" applyBorder="1"/>
    <xf numFmtId="0" fontId="1" fillId="3" borderId="2" xfId="0" applyFont="1" applyFill="1" applyBorder="1"/>
    <xf numFmtId="0" fontId="15" fillId="5" borderId="11" xfId="0" applyFont="1" applyFill="1" applyBorder="1"/>
    <xf numFmtId="0" fontId="15" fillId="5" borderId="51" xfId="0" applyFont="1" applyFill="1" applyBorder="1"/>
    <xf numFmtId="0" fontId="1" fillId="6" borderId="43" xfId="0" applyFont="1" applyFill="1" applyBorder="1"/>
    <xf numFmtId="0" fontId="1" fillId="17" borderId="41" xfId="0" applyFont="1" applyFill="1" applyBorder="1"/>
    <xf numFmtId="0" fontId="1" fillId="17" borderId="24" xfId="0" applyFont="1" applyFill="1" applyBorder="1"/>
    <xf numFmtId="0" fontId="1" fillId="11" borderId="24" xfId="0" applyFont="1" applyFill="1" applyBorder="1"/>
    <xf numFmtId="0" fontId="1" fillId="18" borderId="24" xfId="0" applyFont="1" applyFill="1" applyBorder="1"/>
    <xf numFmtId="0" fontId="1" fillId="14" borderId="33" xfId="0" applyFont="1" applyFill="1" applyBorder="1"/>
    <xf numFmtId="0" fontId="1" fillId="14" borderId="24" xfId="0" applyFont="1" applyFill="1" applyBorder="1"/>
    <xf numFmtId="0" fontId="1" fillId="7" borderId="26" xfId="0" applyFont="1" applyFill="1" applyBorder="1"/>
    <xf numFmtId="0" fontId="1" fillId="3" borderId="26" xfId="0" applyFont="1" applyFill="1" applyBorder="1"/>
    <xf numFmtId="0" fontId="11" fillId="22" borderId="38" xfId="0" applyFont="1" applyFill="1" applyBorder="1" applyProtection="1">
      <protection locked="0"/>
    </xf>
    <xf numFmtId="0" fontId="11" fillId="22" borderId="43" xfId="0" applyFont="1" applyFill="1" applyBorder="1" applyProtection="1">
      <protection locked="0"/>
    </xf>
    <xf numFmtId="0" fontId="14" fillId="5" borderId="13" xfId="0" applyFont="1" applyFill="1" applyBorder="1"/>
    <xf numFmtId="0" fontId="22" fillId="4" borderId="0" xfId="0" applyFont="1" applyFill="1"/>
    <xf numFmtId="0" fontId="21" fillId="4" borderId="0" xfId="0" applyFont="1" applyFill="1"/>
    <xf numFmtId="0" fontId="11" fillId="4" borderId="1" xfId="0" applyFont="1" applyFill="1" applyBorder="1" applyAlignment="1" applyProtection="1">
      <alignment horizontal="center"/>
      <protection locked="0"/>
    </xf>
    <xf numFmtId="0" fontId="0" fillId="15" borderId="17" xfId="0" applyFill="1" applyBorder="1"/>
    <xf numFmtId="0" fontId="0" fillId="15" borderId="38" xfId="0" applyFill="1" applyBorder="1"/>
    <xf numFmtId="0" fontId="0" fillId="15" borderId="21" xfId="0" applyFill="1" applyBorder="1"/>
    <xf numFmtId="0" fontId="0" fillId="15" borderId="41" xfId="0" applyFill="1" applyBorder="1"/>
    <xf numFmtId="0" fontId="0" fillId="15" borderId="42" xfId="0" applyFill="1" applyBorder="1"/>
    <xf numFmtId="0" fontId="1" fillId="15" borderId="41" xfId="0" applyFont="1" applyFill="1" applyBorder="1"/>
    <xf numFmtId="0" fontId="1" fillId="15" borderId="42" xfId="0" applyFont="1" applyFill="1" applyBorder="1"/>
    <xf numFmtId="49" fontId="14" fillId="15" borderId="42" xfId="0" applyNumberFormat="1" applyFont="1" applyFill="1" applyBorder="1"/>
    <xf numFmtId="0" fontId="0" fillId="15" borderId="43" xfId="0" applyFill="1" applyBorder="1"/>
    <xf numFmtId="0" fontId="0" fillId="15" borderId="40" xfId="0" applyFill="1" applyBorder="1"/>
    <xf numFmtId="0" fontId="1" fillId="15" borderId="40" xfId="0" applyFont="1" applyFill="1" applyBorder="1" applyAlignment="1">
      <alignment horizontal="left"/>
    </xf>
    <xf numFmtId="0" fontId="9" fillId="15" borderId="40" xfId="0" applyFont="1" applyFill="1" applyBorder="1" applyAlignment="1">
      <alignment horizontal="center"/>
    </xf>
    <xf numFmtId="0" fontId="0" fillId="15" borderId="44" xfId="0" applyFill="1" applyBorder="1"/>
    <xf numFmtId="0" fontId="1" fillId="27" borderId="53" xfId="0" applyFont="1" applyFill="1" applyBorder="1"/>
    <xf numFmtId="0" fontId="0" fillId="3" borderId="68" xfId="0" applyFill="1" applyBorder="1"/>
    <xf numFmtId="0" fontId="11" fillId="4" borderId="48" xfId="0" applyFont="1" applyFill="1" applyBorder="1" applyProtection="1">
      <protection locked="0"/>
    </xf>
    <xf numFmtId="0" fontId="0" fillId="7" borderId="49" xfId="0" applyFill="1" applyBorder="1"/>
    <xf numFmtId="0" fontId="15" fillId="5" borderId="34" xfId="0" applyFont="1" applyFill="1" applyBorder="1"/>
    <xf numFmtId="0" fontId="15" fillId="5" borderId="12" xfId="0" applyFont="1" applyFill="1" applyBorder="1"/>
    <xf numFmtId="0" fontId="1" fillId="8" borderId="50" xfId="0" applyFont="1" applyFill="1" applyBorder="1"/>
    <xf numFmtId="0" fontId="4" fillId="8" borderId="50" xfId="0" applyFont="1" applyFill="1" applyBorder="1" applyAlignment="1">
      <alignment horizontal="center"/>
    </xf>
    <xf numFmtId="0" fontId="15" fillId="5" borderId="6" xfId="0" applyFont="1" applyFill="1" applyBorder="1"/>
    <xf numFmtId="0" fontId="11" fillId="0" borderId="6" xfId="0" applyFont="1" applyBorder="1" applyProtection="1">
      <protection locked="0"/>
    </xf>
    <xf numFmtId="0" fontId="15" fillId="5" borderId="7" xfId="0" applyFont="1" applyFill="1" applyBorder="1"/>
    <xf numFmtId="0" fontId="11" fillId="0" borderId="7" xfId="0" applyFont="1" applyBorder="1" applyProtection="1">
      <protection locked="0"/>
    </xf>
    <xf numFmtId="0" fontId="14" fillId="5" borderId="7" xfId="0" applyFont="1" applyFill="1" applyBorder="1"/>
    <xf numFmtId="0" fontId="1" fillId="3" borderId="50" xfId="0" applyFont="1" applyFill="1" applyBorder="1"/>
    <xf numFmtId="0" fontId="4" fillId="3" borderId="50" xfId="0" applyFont="1" applyFill="1" applyBorder="1" applyAlignment="1">
      <alignment horizontal="center"/>
    </xf>
    <xf numFmtId="0" fontId="11" fillId="4" borderId="63" xfId="0" applyFont="1" applyFill="1" applyBorder="1" applyProtection="1">
      <protection locked="0"/>
    </xf>
    <xf numFmtId="0" fontId="11" fillId="4" borderId="64" xfId="0" applyFont="1" applyFill="1" applyBorder="1" applyProtection="1">
      <protection locked="0"/>
    </xf>
    <xf numFmtId="0" fontId="0" fillId="28" borderId="69" xfId="0" applyFill="1" applyBorder="1"/>
    <xf numFmtId="0" fontId="0" fillId="8" borderId="2" xfId="0" applyFill="1" applyBorder="1"/>
    <xf numFmtId="0" fontId="0" fillId="8" borderId="45" xfId="0" applyFill="1" applyBorder="1"/>
    <xf numFmtId="0" fontId="0" fillId="8" borderId="58" xfId="0" applyFill="1" applyBorder="1"/>
    <xf numFmtId="0" fontId="0" fillId="8" borderId="65" xfId="0" applyFill="1" applyBorder="1"/>
    <xf numFmtId="0" fontId="1" fillId="8" borderId="10" xfId="0" applyFont="1" applyFill="1" applyBorder="1"/>
    <xf numFmtId="0" fontId="3" fillId="7" borderId="6" xfId="0" applyFont="1" applyFill="1" applyBorder="1"/>
    <xf numFmtId="0" fontId="0" fillId="28" borderId="60" xfId="0" applyFill="1" applyBorder="1"/>
    <xf numFmtId="0" fontId="0" fillId="28" borderId="7" xfId="0" applyFill="1" applyBorder="1"/>
    <xf numFmtId="0" fontId="3" fillId="28" borderId="7" xfId="0" applyFont="1" applyFill="1" applyBorder="1"/>
    <xf numFmtId="0" fontId="0" fillId="7" borderId="70" xfId="0" applyFill="1" applyBorder="1"/>
    <xf numFmtId="0" fontId="11" fillId="4" borderId="60" xfId="0" applyFont="1" applyFill="1" applyBorder="1" applyProtection="1">
      <protection locked="0"/>
    </xf>
    <xf numFmtId="0" fontId="11" fillId="0" borderId="59" xfId="0" applyFont="1" applyBorder="1" applyProtection="1">
      <protection locked="0"/>
    </xf>
    <xf numFmtId="0" fontId="11" fillId="0" borderId="60" xfId="0" applyFont="1" applyBorder="1" applyProtection="1">
      <protection locked="0"/>
    </xf>
    <xf numFmtId="0" fontId="14" fillId="5" borderId="60" xfId="0" applyFont="1" applyFill="1" applyBorder="1"/>
    <xf numFmtId="0" fontId="0" fillId="21" borderId="60" xfId="0" applyFill="1" applyBorder="1"/>
    <xf numFmtId="0" fontId="11" fillId="0" borderId="63" xfId="0" applyFont="1" applyBorder="1" applyProtection="1">
      <protection locked="0"/>
    </xf>
    <xf numFmtId="0" fontId="1" fillId="10" borderId="50" xfId="0" applyFont="1" applyFill="1" applyBorder="1"/>
    <xf numFmtId="0" fontId="15" fillId="5" borderId="71" xfId="0" applyFont="1" applyFill="1" applyBorder="1"/>
    <xf numFmtId="0" fontId="15" fillId="3" borderId="71" xfId="0" applyFont="1" applyFill="1" applyBorder="1"/>
    <xf numFmtId="0" fontId="0" fillId="14" borderId="41" xfId="0" applyFill="1" applyBorder="1"/>
    <xf numFmtId="0" fontId="15" fillId="5" borderId="1" xfId="0" applyFont="1" applyFill="1" applyBorder="1"/>
    <xf numFmtId="0" fontId="1" fillId="17" borderId="62" xfId="0" applyFont="1" applyFill="1" applyBorder="1"/>
    <xf numFmtId="0" fontId="0" fillId="9" borderId="17" xfId="0" applyFill="1" applyBorder="1"/>
    <xf numFmtId="0" fontId="0" fillId="4" borderId="48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14" fillId="5" borderId="16" xfId="0" applyFont="1" applyFill="1" applyBorder="1"/>
    <xf numFmtId="0" fontId="1" fillId="9" borderId="71" xfId="0" applyFont="1" applyFill="1" applyBorder="1"/>
    <xf numFmtId="0" fontId="0" fillId="21" borderId="37" xfId="0" applyFill="1" applyBorder="1"/>
    <xf numFmtId="0" fontId="11" fillId="4" borderId="14" xfId="0" applyFont="1" applyFill="1" applyBorder="1" applyProtection="1">
      <protection locked="0"/>
    </xf>
    <xf numFmtId="0" fontId="0" fillId="10" borderId="49" xfId="0" applyFill="1" applyBorder="1"/>
    <xf numFmtId="0" fontId="0" fillId="10" borderId="18" xfId="0" applyFill="1" applyBorder="1"/>
    <xf numFmtId="0" fontId="14" fillId="5" borderId="48" xfId="0" applyFont="1" applyFill="1" applyBorder="1"/>
    <xf numFmtId="0" fontId="14" fillId="22" borderId="17" xfId="0" applyFont="1" applyFill="1" applyBorder="1"/>
    <xf numFmtId="0" fontId="11" fillId="4" borderId="7" xfId="0" applyFont="1" applyFill="1" applyBorder="1"/>
    <xf numFmtId="0" fontId="1" fillId="8" borderId="28" xfId="0" applyFont="1" applyFill="1" applyBorder="1"/>
    <xf numFmtId="0" fontId="1" fillId="6" borderId="28" xfId="0" applyFont="1" applyFill="1" applyBorder="1"/>
    <xf numFmtId="0" fontId="1" fillId="21" borderId="28" xfId="0" applyFont="1" applyFill="1" applyBorder="1"/>
    <xf numFmtId="0" fontId="1" fillId="11" borderId="28" xfId="0" applyFont="1" applyFill="1" applyBorder="1"/>
    <xf numFmtId="0" fontId="1" fillId="18" borderId="28" xfId="0" applyFont="1" applyFill="1" applyBorder="1"/>
    <xf numFmtId="0" fontId="1" fillId="27" borderId="28" xfId="0" applyFont="1" applyFill="1" applyBorder="1"/>
    <xf numFmtId="0" fontId="1" fillId="23" borderId="28" xfId="0" applyFont="1" applyFill="1" applyBorder="1"/>
    <xf numFmtId="0" fontId="1" fillId="0" borderId="2" xfId="0" applyFont="1" applyBorder="1" applyAlignment="1">
      <alignment horizontal="left"/>
    </xf>
    <xf numFmtId="0" fontId="24" fillId="15" borderId="0" xfId="0" applyFont="1" applyFill="1" applyAlignment="1">
      <alignment horizontal="center"/>
    </xf>
    <xf numFmtId="0" fontId="1" fillId="23" borderId="53" xfId="0" applyFont="1" applyFill="1" applyBorder="1"/>
    <xf numFmtId="0" fontId="1" fillId="25" borderId="53" xfId="0" applyFont="1" applyFill="1" applyBorder="1"/>
    <xf numFmtId="0" fontId="1" fillId="0" borderId="53" xfId="0" applyFont="1" applyBorder="1"/>
    <xf numFmtId="0" fontId="15" fillId="5" borderId="4" xfId="0" applyFont="1" applyFill="1" applyBorder="1"/>
    <xf numFmtId="0" fontId="11" fillId="22" borderId="5" xfId="0" applyFont="1" applyFill="1" applyBorder="1"/>
    <xf numFmtId="0" fontId="14" fillId="5" borderId="37" xfId="0" applyFont="1" applyFill="1" applyBorder="1"/>
    <xf numFmtId="0" fontId="14" fillId="5" borderId="45" xfId="0" applyFont="1" applyFill="1" applyBorder="1"/>
    <xf numFmtId="0" fontId="0" fillId="21" borderId="56" xfId="0" applyFill="1" applyBorder="1"/>
    <xf numFmtId="0" fontId="0" fillId="31" borderId="0" xfId="0" applyFill="1" applyBorder="1"/>
    <xf numFmtId="0" fontId="2" fillId="22" borderId="0" xfId="0" applyFont="1" applyFill="1" applyBorder="1"/>
    <xf numFmtId="0" fontId="0" fillId="22" borderId="41" xfId="0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38" xfId="0" applyFont="1" applyFill="1" applyBorder="1"/>
    <xf numFmtId="0" fontId="3" fillId="22" borderId="0" xfId="0" applyFont="1" applyFill="1" applyBorder="1" applyAlignment="1">
      <alignment vertical="center"/>
    </xf>
    <xf numFmtId="0" fontId="3" fillId="22" borderId="40" xfId="0" applyFont="1" applyFill="1" applyBorder="1" applyAlignment="1">
      <alignment vertical="center"/>
    </xf>
    <xf numFmtId="0" fontId="2" fillId="22" borderId="40" xfId="0" applyFont="1" applyFill="1" applyBorder="1" applyAlignment="1">
      <alignment horizontal="center" vertical="center"/>
    </xf>
    <xf numFmtId="0" fontId="0" fillId="3" borderId="56" xfId="0" applyFill="1" applyBorder="1"/>
    <xf numFmtId="0" fontId="3" fillId="3" borderId="9" xfId="0" applyFont="1" applyFill="1" applyBorder="1"/>
    <xf numFmtId="0" fontId="14" fillId="22" borderId="0" xfId="0" applyFont="1" applyFill="1" applyBorder="1"/>
    <xf numFmtId="0" fontId="4" fillId="3" borderId="54" xfId="0" applyFont="1" applyFill="1" applyBorder="1"/>
    <xf numFmtId="0" fontId="3" fillId="22" borderId="0" xfId="0" applyFont="1" applyFill="1" applyBorder="1"/>
    <xf numFmtId="0" fontId="0" fillId="28" borderId="56" xfId="0" applyFill="1" applyBorder="1"/>
    <xf numFmtId="0" fontId="3" fillId="28" borderId="9" xfId="0" applyFont="1" applyFill="1" applyBorder="1"/>
    <xf numFmtId="0" fontId="0" fillId="8" borderId="56" xfId="0" applyFill="1" applyBorder="1"/>
    <xf numFmtId="0" fontId="3" fillId="8" borderId="9" xfId="0" applyFont="1" applyFill="1" applyBorder="1"/>
    <xf numFmtId="0" fontId="4" fillId="8" borderId="54" xfId="0" applyFont="1" applyFill="1" applyBorder="1"/>
    <xf numFmtId="0" fontId="0" fillId="4" borderId="56" xfId="0" applyFill="1" applyBorder="1" applyProtection="1">
      <protection locked="0"/>
    </xf>
    <xf numFmtId="0" fontId="13" fillId="9" borderId="54" xfId="0" applyFont="1" applyFill="1" applyBorder="1"/>
    <xf numFmtId="0" fontId="14" fillId="5" borderId="41" xfId="0" applyFont="1" applyFill="1" applyBorder="1"/>
    <xf numFmtId="0" fontId="0" fillId="4" borderId="48" xfId="0" applyFill="1" applyBorder="1"/>
    <xf numFmtId="0" fontId="4" fillId="22" borderId="0" xfId="0" applyFont="1" applyFill="1" applyBorder="1"/>
    <xf numFmtId="0" fontId="1" fillId="7" borderId="28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18" borderId="62" xfId="0" applyFont="1" applyFill="1" applyBorder="1" applyAlignment="1">
      <alignment horizontal="center" vertical="center"/>
    </xf>
    <xf numFmtId="0" fontId="1" fillId="18" borderId="5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49" fontId="14" fillId="15" borderId="1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4" fillId="5" borderId="59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44" xfId="0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center" vertical="center"/>
    </xf>
    <xf numFmtId="0" fontId="4" fillId="21" borderId="57" xfId="0" applyFont="1" applyFill="1" applyBorder="1" applyAlignment="1">
      <alignment horizontal="center" vertical="center"/>
    </xf>
    <xf numFmtId="0" fontId="4" fillId="21" borderId="50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54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1" fillId="14" borderId="5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49" fontId="14" fillId="15" borderId="42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29" borderId="17" xfId="0" applyFont="1" applyFill="1" applyBorder="1" applyAlignment="1">
      <alignment horizontal="left"/>
    </xf>
    <xf numFmtId="0" fontId="1" fillId="29" borderId="0" xfId="0" applyFont="1" applyFill="1" applyAlignment="1">
      <alignment horizontal="left"/>
    </xf>
    <xf numFmtId="0" fontId="0" fillId="11" borderId="41" xfId="0" applyFill="1" applyBorder="1" applyAlignment="1">
      <alignment horizontal="left"/>
    </xf>
    <xf numFmtId="0" fontId="0" fillId="11" borderId="0" xfId="0" applyFill="1" applyAlignment="1">
      <alignment horizontal="left"/>
    </xf>
    <xf numFmtId="0" fontId="0" fillId="28" borderId="3" xfId="0" applyFill="1" applyBorder="1" applyAlignment="1">
      <alignment horizontal="left"/>
    </xf>
    <xf numFmtId="0" fontId="0" fillId="28" borderId="63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10" borderId="6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6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63" xfId="0" applyFill="1" applyBorder="1" applyAlignment="1">
      <alignment horizontal="left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63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0" fillId="26" borderId="27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6" borderId="57" xfId="0" applyFill="1" applyBorder="1" applyAlignment="1">
      <alignment horizontal="left"/>
    </xf>
    <xf numFmtId="0" fontId="0" fillId="18" borderId="24" xfId="0" applyFill="1" applyBorder="1" applyAlignment="1">
      <alignment horizontal="left"/>
    </xf>
    <xf numFmtId="0" fontId="0" fillId="18" borderId="25" xfId="0" applyFill="1" applyBorder="1" applyAlignment="1">
      <alignment horizontal="left"/>
    </xf>
    <xf numFmtId="0" fontId="0" fillId="18" borderId="53" xfId="0" applyFill="1" applyBorder="1" applyAlignment="1">
      <alignment horizontal="left"/>
    </xf>
    <xf numFmtId="0" fontId="0" fillId="7" borderId="59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39" xfId="0" applyFill="1" applyBorder="1" applyAlignment="1">
      <alignment horizontal="left"/>
    </xf>
    <xf numFmtId="0" fontId="0" fillId="8" borderId="27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57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57" xfId="0" applyFill="1" applyBorder="1" applyAlignment="1">
      <alignment horizontal="left"/>
    </xf>
    <xf numFmtId="0" fontId="0" fillId="10" borderId="24" xfId="0" applyFill="1" applyBorder="1" applyAlignment="1">
      <alignment horizontal="left"/>
    </xf>
    <xf numFmtId="0" fontId="0" fillId="10" borderId="25" xfId="0" applyFill="1" applyBorder="1" applyAlignment="1">
      <alignment horizontal="left"/>
    </xf>
    <xf numFmtId="0" fontId="0" fillId="10" borderId="53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0" fillId="11" borderId="20" xfId="0" applyFill="1" applyBorder="1" applyAlignment="1">
      <alignment horizontal="left"/>
    </xf>
    <xf numFmtId="0" fontId="0" fillId="11" borderId="57" xfId="0" applyFill="1" applyBorder="1" applyAlignment="1">
      <alignment horizontal="left"/>
    </xf>
    <xf numFmtId="0" fontId="0" fillId="29" borderId="24" xfId="0" applyFill="1" applyBorder="1" applyAlignment="1">
      <alignment horizontal="left"/>
    </xf>
    <xf numFmtId="0" fontId="0" fillId="29" borderId="25" xfId="0" applyFill="1" applyBorder="1" applyAlignment="1">
      <alignment horizontal="left"/>
    </xf>
    <xf numFmtId="0" fontId="0" fillId="29" borderId="53" xfId="0" applyFill="1" applyBorder="1" applyAlignment="1">
      <alignment horizontal="left"/>
    </xf>
    <xf numFmtId="0" fontId="0" fillId="23" borderId="27" xfId="0" applyFill="1" applyBorder="1" applyAlignment="1">
      <alignment horizontal="left"/>
    </xf>
    <xf numFmtId="0" fontId="0" fillId="23" borderId="20" xfId="0" applyFill="1" applyBorder="1" applyAlignment="1">
      <alignment horizontal="left"/>
    </xf>
    <xf numFmtId="0" fontId="0" fillId="23" borderId="57" xfId="0" applyFill="1" applyBorder="1" applyAlignment="1">
      <alignment horizontal="left"/>
    </xf>
    <xf numFmtId="0" fontId="0" fillId="28" borderId="60" xfId="0" applyFill="1" applyBorder="1" applyAlignment="1">
      <alignment horizontal="left"/>
    </xf>
    <xf numFmtId="0" fontId="0" fillId="28" borderId="7" xfId="0" applyFill="1" applyBorder="1" applyAlignment="1">
      <alignment horizontal="left"/>
    </xf>
    <xf numFmtId="0" fontId="0" fillId="28" borderId="8" xfId="0" applyFill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18" borderId="3" xfId="0" applyFill="1" applyBorder="1" applyAlignment="1">
      <alignment horizontal="left"/>
    </xf>
    <xf numFmtId="0" fontId="0" fillId="18" borderId="4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20" borderId="41" xfId="0" applyFill="1" applyBorder="1" applyAlignment="1">
      <alignment horizontal="left"/>
    </xf>
    <xf numFmtId="0" fontId="0" fillId="20" borderId="0" xfId="0" applyFill="1" applyAlignment="1">
      <alignment horizontal="left"/>
    </xf>
    <xf numFmtId="0" fontId="0" fillId="27" borderId="41" xfId="0" applyFill="1" applyBorder="1" applyAlignment="1">
      <alignment horizontal="left"/>
    </xf>
    <xf numFmtId="0" fontId="0" fillId="27" borderId="0" xfId="0" applyFill="1" applyAlignment="1">
      <alignment horizontal="left"/>
    </xf>
    <xf numFmtId="0" fontId="0" fillId="23" borderId="3" xfId="0" applyFill="1" applyBorder="1" applyAlignment="1">
      <alignment horizontal="left"/>
    </xf>
    <xf numFmtId="0" fontId="0" fillId="23" borderId="4" xfId="0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38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10" borderId="41" xfId="0" applyFill="1" applyBorder="1" applyAlignment="1">
      <alignment horizontal="left"/>
    </xf>
    <xf numFmtId="0" fontId="0" fillId="10" borderId="0" xfId="0" applyFill="1" applyAlignment="1">
      <alignment horizontal="left"/>
    </xf>
    <xf numFmtId="0" fontId="8" fillId="13" borderId="5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left"/>
    </xf>
    <xf numFmtId="0" fontId="0" fillId="7" borderId="25" xfId="0" applyFill="1" applyBorder="1" applyAlignment="1">
      <alignment horizontal="left"/>
    </xf>
    <xf numFmtId="0" fontId="0" fillId="8" borderId="58" xfId="0" applyFill="1" applyBorder="1" applyAlignment="1">
      <alignment horizontal="left"/>
    </xf>
    <xf numFmtId="0" fontId="0" fillId="8" borderId="65" xfId="0" applyFill="1" applyBorder="1" applyAlignment="1">
      <alignment horizontal="left"/>
    </xf>
    <xf numFmtId="0" fontId="0" fillId="6" borderId="58" xfId="0" applyFill="1" applyBorder="1" applyAlignment="1">
      <alignment horizontal="left"/>
    </xf>
    <xf numFmtId="0" fontId="0" fillId="6" borderId="65" xfId="0" applyFill="1" applyBorder="1" applyAlignment="1">
      <alignment horizontal="left"/>
    </xf>
    <xf numFmtId="0" fontId="0" fillId="11" borderId="58" xfId="0" applyFill="1" applyBorder="1" applyAlignment="1">
      <alignment horizontal="left"/>
    </xf>
    <xf numFmtId="0" fontId="0" fillId="11" borderId="65" xfId="0" applyFill="1" applyBorder="1" applyAlignment="1">
      <alignment horizontal="left"/>
    </xf>
    <xf numFmtId="0" fontId="0" fillId="20" borderId="24" xfId="0" applyFill="1" applyBorder="1" applyAlignment="1">
      <alignment horizontal="left"/>
    </xf>
    <xf numFmtId="0" fontId="0" fillId="20" borderId="25" xfId="0" applyFill="1" applyBorder="1" applyAlignment="1">
      <alignment horizontal="left"/>
    </xf>
    <xf numFmtId="0" fontId="0" fillId="18" borderId="27" xfId="0" applyFill="1" applyBorder="1" applyAlignment="1">
      <alignment horizontal="left"/>
    </xf>
    <xf numFmtId="0" fontId="0" fillId="18" borderId="20" xfId="0" applyFill="1" applyBorder="1" applyAlignment="1">
      <alignment horizontal="left"/>
    </xf>
    <xf numFmtId="0" fontId="0" fillId="23" borderId="24" xfId="0" applyFill="1" applyBorder="1" applyAlignment="1">
      <alignment horizontal="left"/>
    </xf>
    <xf numFmtId="0" fontId="0" fillId="23" borderId="25" xfId="0" applyFill="1" applyBorder="1" applyAlignment="1">
      <alignment horizontal="left"/>
    </xf>
    <xf numFmtId="0" fontId="0" fillId="27" borderId="3" xfId="0" applyFill="1" applyBorder="1" applyAlignment="1">
      <alignment horizontal="left"/>
    </xf>
    <xf numFmtId="0" fontId="0" fillId="27" borderId="4" xfId="0" applyFill="1" applyBorder="1" applyAlignment="1">
      <alignment horizontal="left"/>
    </xf>
    <xf numFmtId="0" fontId="0" fillId="27" borderId="63" xfId="0" applyFill="1" applyBorder="1" applyAlignment="1">
      <alignment horizontal="left"/>
    </xf>
    <xf numFmtId="0" fontId="0" fillId="18" borderId="58" xfId="0" applyFill="1" applyBorder="1" applyAlignment="1">
      <alignment horizontal="left"/>
    </xf>
    <xf numFmtId="0" fontId="0" fillId="18" borderId="65" xfId="0" applyFill="1" applyBorder="1" applyAlignment="1">
      <alignment horizontal="left"/>
    </xf>
  </cellXfs>
  <cellStyles count="1">
    <cellStyle name="Standard" xfId="0" builtinId="0"/>
  </cellStyles>
  <dxfs count="117"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theme="5" tint="-0.24994659260841701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b/>
        <i val="0"/>
        <strike val="0"/>
        <u/>
        <color rgb="FFFF0000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auto="1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rgb="FF00B05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</dxfs>
  <tableStyles count="0" defaultTableStyle="TableStyleMedium2" defaultPivotStyle="PivotStyleLight16"/>
  <colors>
    <mruColors>
      <color rgb="FFCFAFE7"/>
      <color rgb="FFFFFF99"/>
      <color rgb="FFCC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C49"/>
  <sheetViews>
    <sheetView topLeftCell="A4" zoomScale="115" zoomScaleNormal="115" workbookViewId="0">
      <selection activeCell="P33" sqref="P33:P34"/>
    </sheetView>
  </sheetViews>
  <sheetFormatPr baseColWidth="10" defaultRowHeight="15" x14ac:dyDescent="0.25"/>
  <cols>
    <col min="1" max="1" width="2.7109375" customWidth="1"/>
    <col min="2" max="2" width="32" customWidth="1"/>
    <col min="3" max="4" width="5.28515625" customWidth="1"/>
    <col min="5" max="8" width="5" customWidth="1"/>
    <col min="9" max="9" width="3.5703125" customWidth="1"/>
    <col min="10" max="10" width="5.7109375" customWidth="1"/>
    <col min="11" max="12" width="5" customWidth="1"/>
    <col min="13" max="13" width="3.5703125" customWidth="1"/>
    <col min="14" max="14" width="5.7109375" customWidth="1"/>
    <col min="15" max="15" width="3.5703125" customWidth="1"/>
    <col min="16" max="16" width="5" customWidth="1"/>
    <col min="17" max="17" width="2.7109375" style="5" customWidth="1"/>
    <col min="18" max="18" width="11.42578125" style="5"/>
    <col min="19" max="19" width="32.28515625" style="5" customWidth="1"/>
    <col min="20" max="27" width="4.85546875" style="5" customWidth="1"/>
    <col min="28" max="107" width="11.42578125" style="5"/>
  </cols>
  <sheetData>
    <row r="1" spans="1:107" ht="23.25" x14ac:dyDescent="0.35">
      <c r="B1" s="9" t="s">
        <v>72</v>
      </c>
      <c r="C1" s="9"/>
      <c r="D1" s="9"/>
      <c r="E1" s="10"/>
    </row>
    <row r="3" spans="1:107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07" ht="99" thickBot="1" x14ac:dyDescent="0.3">
      <c r="A4" s="43"/>
      <c r="B4" s="120" t="s">
        <v>11</v>
      </c>
      <c r="C4" s="128" t="s">
        <v>26</v>
      </c>
      <c r="D4" s="17" t="s">
        <v>15</v>
      </c>
      <c r="E4" s="17" t="s">
        <v>4</v>
      </c>
      <c r="F4" s="17" t="s">
        <v>5</v>
      </c>
      <c r="G4" s="17" t="s">
        <v>6</v>
      </c>
      <c r="H4" s="17" t="s">
        <v>7</v>
      </c>
      <c r="I4" s="21" t="s">
        <v>35</v>
      </c>
      <c r="J4" s="129" t="s">
        <v>25</v>
      </c>
      <c r="K4" s="128" t="s">
        <v>8</v>
      </c>
      <c r="L4" s="17" t="s">
        <v>9</v>
      </c>
      <c r="M4" s="21" t="s">
        <v>36</v>
      </c>
      <c r="N4" s="129" t="s">
        <v>10</v>
      </c>
      <c r="O4" s="135" t="s">
        <v>52</v>
      </c>
      <c r="P4" s="13" t="s">
        <v>53</v>
      </c>
      <c r="Q4" s="44"/>
    </row>
    <row r="5" spans="1:107" x14ac:dyDescent="0.25">
      <c r="A5" s="43"/>
      <c r="B5" s="361" t="s">
        <v>96</v>
      </c>
      <c r="C5" s="360"/>
      <c r="D5" s="192"/>
      <c r="E5" s="192"/>
      <c r="F5" s="192"/>
      <c r="G5" s="192"/>
      <c r="H5" s="192"/>
      <c r="I5" s="366" t="str">
        <f>IF(AND(ISBLANK(C5),ISBLANK(D5),ISBLANK(E5),ISBLANK(F5),ISBLANK(G5),ISBLANK(H5)),"",AVERAGE(C5:H5))</f>
        <v/>
      </c>
      <c r="J5" s="451" t="str">
        <f>IF(AND(ISBLANK(C5),ISBLANK(D5),ISBLANK(E5),ISBLANK(F5),ISBLANK(G5),ISBLANK(H5),ISBLANK(C6),ISBLANK(D6),ISBLANK(E6),ISBLANK(F6),ISBLANK(G6),ISBLANK(H6)),"",ROUND(AVERAGE(I5:I6)/0.5,0)*0.5)</f>
        <v/>
      </c>
      <c r="K5" s="387"/>
      <c r="L5" s="367"/>
      <c r="M5" s="366" t="str">
        <f>IF(AND(ISBLANK(K5),ISBLANK(L5)),"",AVERAGE(K5:L5))</f>
        <v/>
      </c>
      <c r="N5" s="451" t="str">
        <f>IF(AND(ISBLANK(K5),ISBLANK(L5),ISBLANK(K6),ISBLANK(L6)),"",ROUND(AVERAGE(M5:M6)/0.5,0)*0.5)</f>
        <v/>
      </c>
      <c r="O5" s="181"/>
      <c r="P5" s="453" t="str">
        <f>IF(AND(ISBLANK(C5),ISBLANK(D5),ISBLANK(E5),ISBLANK(F5),ISBLANK(G5),ISBLANK(H5),ISBLANK(K5),ISBLANK(L5),ISBLANK(C6),ISBLANK(D6),ISBLANK(E6),ISBLANK(F6),ISBLANK(G6),ISBLANK(H6),ISBLANK(K6),ISBLANK(L6)),"",ROUND(AVERAGE(J5,N5)/0.5,0)*0.5)</f>
        <v/>
      </c>
      <c r="Q5" s="111" t="s">
        <v>56</v>
      </c>
    </row>
    <row r="6" spans="1:107" ht="15.75" thickBot="1" x14ac:dyDescent="0.3">
      <c r="A6" s="43"/>
      <c r="B6" s="375" t="s">
        <v>97</v>
      </c>
      <c r="C6" s="386"/>
      <c r="D6" s="27"/>
      <c r="E6" s="27"/>
      <c r="F6" s="27"/>
      <c r="G6" s="27"/>
      <c r="H6" s="27"/>
      <c r="I6" s="368" t="str">
        <f>IF(AND(ISBLANK(C6),ISBLANK(D6),ISBLANK(E6),ISBLANK(F6),ISBLANK(G6),ISBLANK(H6)),"",AVERAGE(C6:H6))</f>
        <v/>
      </c>
      <c r="J6" s="452"/>
      <c r="K6" s="388"/>
      <c r="L6" s="369"/>
      <c r="M6" s="368" t="str">
        <f>IF(AND(ISBLANK(K6),ISBLANK(L6)),"",AVERAGE(K6:L6))</f>
        <v/>
      </c>
      <c r="N6" s="452"/>
      <c r="O6" s="389"/>
      <c r="P6" s="454"/>
      <c r="Q6" s="111"/>
    </row>
    <row r="7" spans="1:107" s="1" customFormat="1" ht="15.75" thickBot="1" x14ac:dyDescent="0.3">
      <c r="A7" s="43"/>
      <c r="B7" s="376" t="s">
        <v>1</v>
      </c>
      <c r="C7" s="373"/>
      <c r="D7" s="20"/>
      <c r="E7" s="20"/>
      <c r="F7" s="20"/>
      <c r="G7" s="20"/>
      <c r="H7" s="20"/>
      <c r="I7" s="22" t="str">
        <f t="shared" ref="I7:I11" si="0">IF(AND(ISBLANK(C7),ISBLANK(D7),ISBLANK(E7),ISBLANK(F7),ISBLANK(G7),ISBLANK(H7)),"",AVERAGE(C7:H7))</f>
        <v/>
      </c>
      <c r="J7" s="248" t="str">
        <f t="shared" ref="J7:J8" si="1">IF(AND(ISBLANK(C7),ISBLANK(D7),ISBLANK(E7),ISBLANK(F7),ISBLANK(G7),ISBLANK(H7)),"",ROUND(I7/0.5,0)*0.5)</f>
        <v/>
      </c>
      <c r="K7" s="97"/>
      <c r="L7" s="20"/>
      <c r="M7" s="25" t="str">
        <f t="shared" ref="M7:M8" si="2">IF(AND(ISBLANK(K7),ISBLANK(L7)),"",AVERAGE(K7:L7))</f>
        <v/>
      </c>
      <c r="N7" s="248" t="str">
        <f t="shared" ref="N7" si="3">IF(AND(ISBLANK(K7),ISBLANK(L7)),"",ROUND(M7/0.5,0)*0.5)</f>
        <v/>
      </c>
      <c r="O7" s="146" t="str">
        <f t="shared" ref="O7" si="4">IF(AND(ISBLANK(C7),ISBLANK(D7),ISBLANK(E7),ISBLANK(F7),ISBLANK(G7),ISBLANK(H7),ISBLANK(K7),ISBLANK(L7)),"",AVERAGE(J7,N7))</f>
        <v/>
      </c>
      <c r="P7" s="252" t="str">
        <f t="shared" ref="P7:P8" si="5">IF(AND(ISBLANK(C7),ISBLANK(D7),ISBLANK(E7),ISBLANK(F7),ISBLANK(G7),ISBLANK(H7),ISBLANK(K7),ISBLANK(L7)),"",ROUND(O7/0.5,0)*0.5)</f>
        <v/>
      </c>
      <c r="Q7" s="111" t="s">
        <v>56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15.75" thickBot="1" x14ac:dyDescent="0.3">
      <c r="A8" s="43"/>
      <c r="B8" s="359" t="s">
        <v>2</v>
      </c>
      <c r="C8" s="374"/>
      <c r="D8" s="51"/>
      <c r="E8" s="51"/>
      <c r="F8" s="51"/>
      <c r="G8" s="51"/>
      <c r="H8" s="51"/>
      <c r="I8" s="363" t="str">
        <f t="shared" si="0"/>
        <v/>
      </c>
      <c r="J8" s="371" t="str">
        <f t="shared" si="1"/>
        <v/>
      </c>
      <c r="K8" s="309"/>
      <c r="L8" s="51"/>
      <c r="M8" s="362" t="str">
        <f t="shared" si="2"/>
        <v/>
      </c>
      <c r="N8" s="371" t="str">
        <f>IF(AND(ISBLANK(K8),ISBLANK(L8)),"",ROUND(M8/0.5,0)*0.5)</f>
        <v/>
      </c>
      <c r="O8" s="306" t="str">
        <f>IF(AND(ISBLANK(C8),ISBLANK(D8),ISBLANK(E8),ISBLANK(F8),ISBLANK(G8),ISBLANK(H8),ISBLANK(K8),ISBLANK(L8)),"",AVERAGE(J8,N8))</f>
        <v/>
      </c>
      <c r="P8" s="372" t="str">
        <f t="shared" si="5"/>
        <v/>
      </c>
      <c r="Q8" s="111" t="s">
        <v>56</v>
      </c>
    </row>
    <row r="9" spans="1:107" s="1" customFormat="1" ht="15.75" thickBot="1" x14ac:dyDescent="0.3">
      <c r="A9" s="43"/>
      <c r="B9" s="121" t="s">
        <v>3</v>
      </c>
      <c r="C9" s="131"/>
      <c r="D9" s="18"/>
      <c r="E9" s="18"/>
      <c r="F9" s="18"/>
      <c r="G9" s="95"/>
      <c r="H9" s="95"/>
      <c r="I9" s="113" t="str">
        <f>IF(AND(ISBLANK(C9),ISBLANK(D9),ISBLANK(E9),ISBLANK(F9)),"",AVERAGE(C9:F9))</f>
        <v/>
      </c>
      <c r="J9" s="189" t="str">
        <f>IF(AND(ISBLANK(C9),ISBLANK(D9),ISBLANK(E9),ISBLANK(F9)),"",ROUND(I9/0.5,0)*0.5)</f>
        <v/>
      </c>
      <c r="K9" s="131"/>
      <c r="L9" s="95"/>
      <c r="M9" s="96"/>
      <c r="N9" s="189" t="str">
        <f>IF(AND(ISBLANK(K9)),"",K9)</f>
        <v/>
      </c>
      <c r="O9" s="188" t="str">
        <f>IF(AND(ISBLANK(C9),ISBLANK(D9),ISBLANK(E9),ISBLANK(F9),ISBLANK(K9)),"",AVERAGE(J9,N9))</f>
        <v/>
      </c>
      <c r="P9" s="190" t="str">
        <f>IF(AND(ISBLANK(C9),ISBLANK(D9),ISBLANK(E9),ISBLANK(F9),ISBLANK(K9)),"",ROUND(O9/0.5,0)*0.5)</f>
        <v/>
      </c>
      <c r="Q9" s="111" t="s">
        <v>56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ht="15.75" thickBot="1" x14ac:dyDescent="0.3">
      <c r="A10" s="43"/>
      <c r="B10" s="122" t="s">
        <v>30</v>
      </c>
      <c r="C10" s="97"/>
      <c r="D10" s="20"/>
      <c r="E10" s="20"/>
      <c r="F10" s="20"/>
      <c r="G10" s="20"/>
      <c r="H10" s="20"/>
      <c r="I10" s="22" t="str">
        <f t="shared" si="0"/>
        <v/>
      </c>
      <c r="J10" s="145" t="str">
        <f t="shared" ref="J10:J12" si="6">IF(AND(ISBLANK(C10),ISBLANK(D10),ISBLANK(E10),ISBLANK(F10),ISBLANK(G10),ISBLANK(H10)),"",ROUND(I10/0.5,0)*0.5)</f>
        <v/>
      </c>
      <c r="K10" s="391"/>
      <c r="L10" s="98"/>
      <c r="M10" s="99"/>
      <c r="N10" s="145" t="str">
        <f t="shared" ref="N10:N11" si="7">IF(AND(ISBLANK(K10)),"",K10)</f>
        <v/>
      </c>
      <c r="O10" s="146" t="str">
        <f>IF(AND(ISBLANK(C10),ISBLANK(D10),ISBLANK(E10),ISBLANK(F10),ISBLANK(G10),ISBLANK(H10),ISBLANK(K10)),"",AVERAGE(J10,N10))</f>
        <v/>
      </c>
      <c r="P10" s="143" t="str">
        <f>IF(AND(ISBLANK(C10),ISBLANK(D10),ISBLANK(E10),ISBLANK(F10),ISBLANK(G10),ISBLANK(H10),ISBLANK(K10)),"",ROUND(O10/0.5,0)*0.5)</f>
        <v/>
      </c>
      <c r="Q10" s="111" t="s">
        <v>56</v>
      </c>
    </row>
    <row r="11" spans="1:107" s="1" customFormat="1" ht="15.75" thickBot="1" x14ac:dyDescent="0.3">
      <c r="A11" s="43"/>
      <c r="B11" s="187" t="s">
        <v>29</v>
      </c>
      <c r="C11" s="131"/>
      <c r="D11" s="18"/>
      <c r="E11" s="18"/>
      <c r="F11" s="18"/>
      <c r="G11" s="18"/>
      <c r="H11" s="18"/>
      <c r="I11" s="363" t="str">
        <f t="shared" si="0"/>
        <v/>
      </c>
      <c r="J11" s="392" t="str">
        <f t="shared" si="6"/>
        <v/>
      </c>
      <c r="K11" s="255"/>
      <c r="L11" s="256"/>
      <c r="M11" s="257"/>
      <c r="N11" s="145" t="str">
        <f t="shared" si="7"/>
        <v/>
      </c>
      <c r="O11" s="146" t="str">
        <f>IF(AND(ISBLANK(C11),ISBLANK(D11),ISBLANK(E11),ISBLANK(F11),ISBLANK(G11),ISBLANK(H11),ISBLANK(K11)),"",AVERAGE(J11,N11))</f>
        <v/>
      </c>
      <c r="P11" s="143" t="str">
        <f>IF(AND(ISBLANK(C11),ISBLANK(D11),ISBLANK(E11),ISBLANK(F11),ISBLANK(G11),ISBLANK(H11),ISBLANK(K11)),"",ROUND(O11/0.5,0)*0.5)</f>
        <v/>
      </c>
      <c r="Q11" s="111" t="s">
        <v>56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ht="15.75" thickBot="1" x14ac:dyDescent="0.3">
      <c r="A12" s="43"/>
      <c r="B12" s="123" t="s">
        <v>31</v>
      </c>
      <c r="C12" s="97"/>
      <c r="D12" s="20"/>
      <c r="E12" s="20"/>
      <c r="F12" s="20"/>
      <c r="G12" s="20"/>
      <c r="H12" s="20"/>
      <c r="I12" s="22" t="str">
        <f>IF(AND(ISBLANK(C12),ISBLANK(D12),ISBLANK(E12),ISBLANK(F12),ISBLANK(G12),ISBLANK(H12)),"",AVERAGE(C12:H12))</f>
        <v/>
      </c>
      <c r="J12" s="249" t="str">
        <f t="shared" si="6"/>
        <v/>
      </c>
      <c r="K12" s="139"/>
      <c r="L12" s="98"/>
      <c r="M12" s="99"/>
      <c r="N12" s="253"/>
      <c r="O12" s="254" t="str">
        <f>IF(AND(ISBLANK(C12),ISBLANK(D12),ISBLANK(E12),ISBLANK(F12),ISBLANK(G12),ISBLANK(H12)),"",J12)</f>
        <v/>
      </c>
      <c r="P12" s="144" t="str">
        <f>IF(AND(ISBLANK(C12),ISBLANK(D12),ISBLANK(E12),ISBLANK(F12),ISBLANK(G12),ISBLANK(H12)),"",J12)</f>
        <v/>
      </c>
      <c r="Q12" s="111" t="s">
        <v>56</v>
      </c>
    </row>
    <row r="13" spans="1:107" s="1" customFormat="1" x14ac:dyDescent="0.25">
      <c r="A13" s="43"/>
      <c r="B13" s="124" t="s">
        <v>32</v>
      </c>
      <c r="C13" s="114"/>
      <c r="D13" s="112"/>
      <c r="E13" s="112"/>
      <c r="F13" s="112"/>
      <c r="G13" s="112"/>
      <c r="H13" s="112"/>
      <c r="I13" s="115"/>
      <c r="J13" s="168"/>
      <c r="K13" s="184"/>
      <c r="L13" s="95"/>
      <c r="M13" s="96"/>
      <c r="N13" s="250"/>
      <c r="O13" s="183" t="str">
        <f>J14</f>
        <v/>
      </c>
      <c r="P13" s="116" t="str">
        <f>IF(AND(ISBLANK(C14),ISBLANK(D14),ISBLANK(E14),ISBLANK(F14),ISBLANK(C15),ISBLANK(D15),ISBLANK(E15),ISBLANK(F15)),"",ROUND(J14/0.5,0)*0.5)</f>
        <v/>
      </c>
      <c r="Q13" s="111" t="s">
        <v>56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s="1" customFormat="1" x14ac:dyDescent="0.25">
      <c r="A14" s="43"/>
      <c r="B14" s="125" t="s">
        <v>49</v>
      </c>
      <c r="C14" s="185"/>
      <c r="D14" s="60"/>
      <c r="E14" s="60"/>
      <c r="F14" s="60"/>
      <c r="G14" s="112"/>
      <c r="H14" s="112"/>
      <c r="I14" s="463" t="str">
        <f>IF(AND(ISBLANK(C14),ISBLANK(D14),ISBLANK(E14),ISBLANK(F14),ISBLANK(C15),ISBLANK(D15),ISBLANK(E15),ISBLANK(F15)),"",AVERAGE(C14:F15))</f>
        <v/>
      </c>
      <c r="J14" s="461" t="str">
        <f>IF(AND(ISBLANK(C14),ISBLANK(D14),ISBLANK(E14),ISBLANK(F14),ISBLANK(C15),ISBLANK(D15),ISBLANK(E15),ISBLANK(F15)),"",ROUND(I14/0.5,0)*0.5)</f>
        <v/>
      </c>
      <c r="K14" s="184"/>
      <c r="L14" s="95"/>
      <c r="M14" s="96"/>
      <c r="N14" s="250"/>
      <c r="O14" s="183"/>
      <c r="P14" s="108"/>
      <c r="Q14" s="11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</row>
    <row r="15" spans="1:107" s="1" customFormat="1" ht="15.75" thickBot="1" x14ac:dyDescent="0.3">
      <c r="A15" s="43"/>
      <c r="B15" s="126" t="s">
        <v>50</v>
      </c>
      <c r="C15" s="186"/>
      <c r="D15" s="117"/>
      <c r="E15" s="117"/>
      <c r="F15" s="117"/>
      <c r="G15" s="112"/>
      <c r="H15" s="112"/>
      <c r="I15" s="464"/>
      <c r="J15" s="462"/>
      <c r="K15" s="184"/>
      <c r="L15" s="95"/>
      <c r="M15" s="96"/>
      <c r="N15" s="250"/>
      <c r="O15" s="182"/>
      <c r="P15" s="251"/>
      <c r="Q15" s="11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</row>
    <row r="16" spans="1:107" s="1" customFormat="1" x14ac:dyDescent="0.25">
      <c r="A16" s="43"/>
      <c r="B16" s="109" t="s">
        <v>33</v>
      </c>
      <c r="C16" s="234"/>
      <c r="D16" s="12"/>
      <c r="E16" s="12"/>
      <c r="F16" s="12"/>
      <c r="G16" s="101"/>
      <c r="H16" s="232"/>
      <c r="I16" s="104" t="str">
        <f>IF(AND(ISBLANK(C16),ISBLANK(D16),ISBLANK(E16),ISBLANK(F16)),"",AVERAGE(C16:F16))</f>
        <v/>
      </c>
      <c r="J16" s="83" t="str">
        <f>IF(AND(ISBLANK(C16),ISBLANK(D16),ISBLANK(E16),ISBLANK(F16)),"",ROUND(I16/0.5,0)*0.5)</f>
        <v/>
      </c>
      <c r="K16" s="140"/>
      <c r="L16" s="101"/>
      <c r="M16" s="103"/>
      <c r="N16" s="141"/>
      <c r="O16" s="474" t="str">
        <f>IF(AND(ISBLANK(C16),ISBLANK(D16),ISBLANK(E16),ISBLANK(F16),ISBLANK(G17)),"",AVERAGE(J16:J17))</f>
        <v/>
      </c>
      <c r="P16" s="476" t="str">
        <f>IF(AND(ISBLANK(C16),ISBLANK(D16),ISBLANK(E16),ISBLANK(F16),ISBLANK(G17)),"",ROUND(O16/0.5,0)*0.5)</f>
        <v/>
      </c>
      <c r="Q16" s="465" t="s">
        <v>56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</row>
    <row r="17" spans="1:107" s="1" customFormat="1" ht="15.75" thickBot="1" x14ac:dyDescent="0.3">
      <c r="A17" s="43"/>
      <c r="B17" s="94" t="s">
        <v>28</v>
      </c>
      <c r="C17" s="105"/>
      <c r="D17" s="106"/>
      <c r="E17" s="106"/>
      <c r="F17" s="106"/>
      <c r="G17" s="27"/>
      <c r="H17" s="233"/>
      <c r="I17" s="102" t="str">
        <f>IF(AND(ISBLANK(G17)),"",G17)</f>
        <v/>
      </c>
      <c r="J17" s="137" t="str">
        <f>IF(AND(ISBLANK(G17)),"",ROUND(I17/0.5,0)*0.5)</f>
        <v/>
      </c>
      <c r="K17" s="105"/>
      <c r="L17" s="106"/>
      <c r="M17" s="107"/>
      <c r="N17" s="86"/>
      <c r="O17" s="475"/>
      <c r="P17" s="477"/>
      <c r="Q17" s="46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</row>
    <row r="18" spans="1:107" ht="8.25" customHeight="1" thickBot="1" x14ac:dyDescent="0.3">
      <c r="A18" s="4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4"/>
    </row>
    <row r="19" spans="1:107" s="3" customFormat="1" ht="15.75" thickBot="1" x14ac:dyDescent="0.3">
      <c r="A19" s="45"/>
      <c r="B19" s="14" t="s">
        <v>23</v>
      </c>
      <c r="C19" s="14"/>
      <c r="D19" s="15"/>
      <c r="E19" s="16" t="str">
        <f>IF((AND(P5="",P7="",P8="",P9="",P10="",P11="",P12="",P13="",P14="",P16="")),"",(COUNTIF(P5:P17,"&lt;4")*4)-(SUM(IF(P5&lt;4,P5),IF(P7&lt;4,P7),IF(P8&lt;4,P8),IF(P9&lt;4,P9),IF(P10&lt;4,P10),IF(P11&lt;4,P11),IF(P12&lt;4,P12),IF(P13&lt;4,P13),IF(P16&lt;4,P16))))</f>
        <v/>
      </c>
      <c r="F19" s="8"/>
      <c r="G19" s="8"/>
      <c r="H19" s="8"/>
      <c r="I19" s="8"/>
      <c r="J19" s="471" t="s">
        <v>13</v>
      </c>
      <c r="K19" s="472"/>
      <c r="L19" s="472"/>
      <c r="M19" s="472"/>
      <c r="N19" s="472"/>
      <c r="O19" s="473"/>
      <c r="P19" s="7" t="str">
        <f>IF((AND(P5="",P7="",P8="",P9="",P10="",P11="",P12="",P13="",P14="",P16="")),"",AVERAGE(P5:P17))</f>
        <v/>
      </c>
      <c r="Q19" s="4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s="5" customFormat="1" x14ac:dyDescent="0.25">
      <c r="A20" s="4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4"/>
    </row>
    <row r="21" spans="1:107" s="5" customFormat="1" x14ac:dyDescent="0.25">
      <c r="A21" s="43"/>
      <c r="B21" s="459" t="s">
        <v>21</v>
      </c>
      <c r="C21" s="459"/>
      <c r="D21" s="459"/>
      <c r="E21" s="459"/>
      <c r="F21" s="459"/>
      <c r="G21" s="459"/>
      <c r="H21" s="459"/>
      <c r="I21" s="459"/>
      <c r="J21" s="459"/>
      <c r="K21" s="460" t="str">
        <f>IF(COUNTIF(P27:P42,"&lt;4")&gt;2,"nicht erfüllt","erfüllt")</f>
        <v>erfüllt</v>
      </c>
      <c r="L21" s="460"/>
      <c r="M21" s="460"/>
      <c r="N21" s="460"/>
      <c r="O21" s="460"/>
      <c r="P21" s="460"/>
      <c r="Q21" s="44"/>
    </row>
    <row r="22" spans="1:107" s="5" customFormat="1" x14ac:dyDescent="0.25">
      <c r="A22" s="43"/>
      <c r="B22" s="459" t="s">
        <v>22</v>
      </c>
      <c r="C22" s="459"/>
      <c r="D22" s="459"/>
      <c r="E22" s="459"/>
      <c r="F22" s="459"/>
      <c r="G22" s="459"/>
      <c r="H22" s="459"/>
      <c r="I22" s="459"/>
      <c r="J22" s="459"/>
      <c r="K22" s="460" t="str">
        <f>IF((P19&lt;4),"nicht erfüllt","erfüllt")</f>
        <v>erfüllt</v>
      </c>
      <c r="L22" s="460"/>
      <c r="M22" s="460"/>
      <c r="N22" s="460"/>
      <c r="O22" s="460"/>
      <c r="P22" s="460"/>
      <c r="Q22" s="44"/>
    </row>
    <row r="23" spans="1:107" s="5" customFormat="1" x14ac:dyDescent="0.25">
      <c r="A23" s="43"/>
      <c r="B23" s="459" t="s">
        <v>24</v>
      </c>
      <c r="C23" s="459"/>
      <c r="D23" s="459"/>
      <c r="E23" s="459"/>
      <c r="F23" s="459"/>
      <c r="G23" s="459"/>
      <c r="H23" s="459"/>
      <c r="I23" s="459"/>
      <c r="J23" s="459"/>
      <c r="K23" s="460" t="str">
        <f>IF(SUM(E19)&gt;2,"nicht erfüllt","erfüllt")</f>
        <v>erfüllt</v>
      </c>
      <c r="L23" s="460"/>
      <c r="M23" s="460"/>
      <c r="N23" s="460"/>
      <c r="O23" s="460"/>
      <c r="P23" s="460"/>
      <c r="Q23" s="44"/>
    </row>
    <row r="24" spans="1:107" s="5" customForma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9"/>
      <c r="M24" s="49"/>
      <c r="N24" s="49"/>
      <c r="O24" s="49"/>
      <c r="P24" s="49"/>
      <c r="Q24" s="50"/>
    </row>
    <row r="25" spans="1:107" s="5" customFormat="1" ht="15.75" thickBot="1" x14ac:dyDescent="0.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07" s="5" customFormat="1" ht="99" thickBot="1" x14ac:dyDescent="0.3">
      <c r="A26" s="32"/>
      <c r="B26" s="11" t="s">
        <v>12</v>
      </c>
      <c r="C26" s="128" t="s">
        <v>26</v>
      </c>
      <c r="D26" s="17" t="s">
        <v>15</v>
      </c>
      <c r="E26" s="17" t="s">
        <v>4</v>
      </c>
      <c r="F26" s="17" t="s">
        <v>5</v>
      </c>
      <c r="G26" s="17" t="s">
        <v>6</v>
      </c>
      <c r="H26" s="17" t="s">
        <v>7</v>
      </c>
      <c r="I26" s="23" t="s">
        <v>34</v>
      </c>
      <c r="J26" s="129" t="s">
        <v>25</v>
      </c>
      <c r="K26" s="128" t="s">
        <v>8</v>
      </c>
      <c r="L26" s="17" t="s">
        <v>9</v>
      </c>
      <c r="M26" s="21" t="s">
        <v>36</v>
      </c>
      <c r="N26" s="129" t="s">
        <v>10</v>
      </c>
      <c r="O26" s="135" t="s">
        <v>52</v>
      </c>
      <c r="P26" s="24" t="s">
        <v>53</v>
      </c>
      <c r="Q26" s="33"/>
    </row>
    <row r="27" spans="1:107" s="5" customFormat="1" x14ac:dyDescent="0.25">
      <c r="A27" s="32"/>
      <c r="B27" s="385" t="s">
        <v>96</v>
      </c>
      <c r="C27" s="159" t="str">
        <f t="shared" ref="C27:H28" si="8">IF(AND(ISBLANK(C5)),"",C5)</f>
        <v/>
      </c>
      <c r="D27" s="87" t="str">
        <f t="shared" si="8"/>
        <v/>
      </c>
      <c r="E27" s="87" t="str">
        <f t="shared" si="8"/>
        <v/>
      </c>
      <c r="F27" s="87" t="str">
        <f t="shared" si="8"/>
        <v/>
      </c>
      <c r="G27" s="87" t="str">
        <f t="shared" si="8"/>
        <v/>
      </c>
      <c r="H27" s="87" t="str">
        <f t="shared" si="8"/>
        <v/>
      </c>
      <c r="I27" s="61" t="str">
        <f>I5</f>
        <v/>
      </c>
      <c r="J27" s="451" t="str">
        <f>J5</f>
        <v/>
      </c>
      <c r="K27" s="159" t="str">
        <f>IF(AND(ISBLANK(K5)),"",K5)</f>
        <v/>
      </c>
      <c r="L27" s="381" t="str">
        <f>IF(AND(ISBLANK(L5)),"",L5)</f>
        <v/>
      </c>
      <c r="M27" s="67"/>
      <c r="N27" s="455" t="str">
        <f>N5</f>
        <v/>
      </c>
      <c r="O27" s="408"/>
      <c r="P27" s="457" t="str">
        <f>P5</f>
        <v/>
      </c>
      <c r="Q27" s="110" t="s">
        <v>54</v>
      </c>
    </row>
    <row r="28" spans="1:107" s="5" customFormat="1" ht="15.75" thickBot="1" x14ac:dyDescent="0.3">
      <c r="A28" s="32"/>
      <c r="B28" s="375" t="s">
        <v>97</v>
      </c>
      <c r="C28" s="382" t="str">
        <f t="shared" si="8"/>
        <v/>
      </c>
      <c r="D28" s="383" t="str">
        <f t="shared" si="8"/>
        <v/>
      </c>
      <c r="E28" s="383" t="str">
        <f t="shared" si="8"/>
        <v/>
      </c>
      <c r="F28" s="383" t="str">
        <f t="shared" si="8"/>
        <v/>
      </c>
      <c r="G28" s="383" t="str">
        <f t="shared" si="8"/>
        <v/>
      </c>
      <c r="H28" s="383" t="str">
        <f t="shared" si="8"/>
        <v/>
      </c>
      <c r="I28" s="370" t="str">
        <f>I6</f>
        <v/>
      </c>
      <c r="J28" s="452"/>
      <c r="K28" s="382" t="str">
        <f>IF(AND(ISBLANK(K6)),"",K6)</f>
        <v/>
      </c>
      <c r="L28" s="384" t="str">
        <f>IF(AND(ISBLANK(L6)),"",L6)</f>
        <v/>
      </c>
      <c r="M28" s="71"/>
      <c r="N28" s="456"/>
      <c r="O28" s="182"/>
      <c r="P28" s="458"/>
      <c r="Q28" s="110"/>
    </row>
    <row r="29" spans="1:107" s="5" customFormat="1" x14ac:dyDescent="0.25">
      <c r="A29" s="32"/>
      <c r="B29" s="377" t="s">
        <v>1</v>
      </c>
      <c r="C29" s="378" t="str">
        <f t="shared" ref="C29:H29" si="9">IF(AND(ISBLANK(C7)),"",C7)</f>
        <v/>
      </c>
      <c r="D29" s="379" t="str">
        <f t="shared" si="9"/>
        <v/>
      </c>
      <c r="E29" s="379" t="str">
        <f t="shared" si="9"/>
        <v/>
      </c>
      <c r="F29" s="379" t="str">
        <f t="shared" si="9"/>
        <v/>
      </c>
      <c r="G29" s="379" t="str">
        <f t="shared" si="9"/>
        <v/>
      </c>
      <c r="H29" s="379" t="str">
        <f t="shared" si="9"/>
        <v/>
      </c>
      <c r="I29" s="259" t="str">
        <f>I7</f>
        <v/>
      </c>
      <c r="J29" s="380" t="str">
        <f>J7</f>
        <v/>
      </c>
      <c r="K29" s="167"/>
      <c r="L29" s="65"/>
      <c r="M29" s="64"/>
      <c r="N29" s="168"/>
      <c r="O29" s="425" t="str">
        <f>O7</f>
        <v/>
      </c>
      <c r="P29" s="478" t="str">
        <f>P7</f>
        <v/>
      </c>
      <c r="Q29" s="110" t="s">
        <v>54</v>
      </c>
    </row>
    <row r="30" spans="1:107" s="5" customFormat="1" ht="15.75" thickBot="1" x14ac:dyDescent="0.3">
      <c r="A30" s="32"/>
      <c r="B30" s="149" t="s">
        <v>14</v>
      </c>
      <c r="C30" s="160"/>
      <c r="D30" s="70"/>
      <c r="E30" s="70"/>
      <c r="F30" s="70"/>
      <c r="G30" s="70"/>
      <c r="H30" s="70"/>
      <c r="I30" s="71"/>
      <c r="J30" s="86"/>
      <c r="K30" s="443" t="str">
        <f>IF(AND(ISBLANK(K7)),"",K7)</f>
        <v/>
      </c>
      <c r="L30" s="444" t="str">
        <f>IF(AND(ISBLANK(L7)),"",L7)</f>
        <v/>
      </c>
      <c r="M30" s="438"/>
      <c r="N30" s="445" t="str">
        <f>N7</f>
        <v/>
      </c>
      <c r="O30" s="183"/>
      <c r="P30" s="478"/>
      <c r="Q30" s="110"/>
    </row>
    <row r="31" spans="1:107" s="5" customFormat="1" x14ac:dyDescent="0.25">
      <c r="A31" s="32"/>
      <c r="B31" s="150" t="s">
        <v>2</v>
      </c>
      <c r="C31" s="163" t="str">
        <f t="shared" ref="C31:H31" si="10">IF(AND(ISBLANK(C8)),"",C8)</f>
        <v/>
      </c>
      <c r="D31" s="90" t="str">
        <f t="shared" si="10"/>
        <v/>
      </c>
      <c r="E31" s="90" t="str">
        <f t="shared" si="10"/>
        <v/>
      </c>
      <c r="F31" s="90" t="str">
        <f t="shared" si="10"/>
        <v/>
      </c>
      <c r="G31" s="90" t="str">
        <f t="shared" si="10"/>
        <v/>
      </c>
      <c r="H31" s="90" t="str">
        <f t="shared" si="10"/>
        <v/>
      </c>
      <c r="I31" s="61" t="str">
        <f>I8</f>
        <v/>
      </c>
      <c r="J31" s="164" t="str">
        <f>J8</f>
        <v/>
      </c>
      <c r="K31" s="171"/>
      <c r="L31" s="68"/>
      <c r="M31" s="67"/>
      <c r="N31" s="141"/>
      <c r="O31" s="424" t="str">
        <f>O8</f>
        <v/>
      </c>
      <c r="P31" s="479" t="str">
        <f>P8</f>
        <v/>
      </c>
      <c r="Q31" s="110" t="s">
        <v>54</v>
      </c>
    </row>
    <row r="32" spans="1:107" s="5" customFormat="1" ht="15.75" thickBot="1" x14ac:dyDescent="0.3">
      <c r="A32" s="32"/>
      <c r="B32" s="151" t="s">
        <v>14</v>
      </c>
      <c r="C32" s="160"/>
      <c r="D32" s="70"/>
      <c r="E32" s="70"/>
      <c r="F32" s="70"/>
      <c r="G32" s="70"/>
      <c r="H32" s="70"/>
      <c r="I32" s="71"/>
      <c r="J32" s="86"/>
      <c r="K32" s="175" t="str">
        <f>IF(AND(ISBLANK(K8)),"",K8)</f>
        <v/>
      </c>
      <c r="L32" s="91" t="str">
        <f>IF(AND(ISBLANK(L8)),"",L8)</f>
        <v/>
      </c>
      <c r="M32" s="71"/>
      <c r="N32" s="176" t="str">
        <f>N8</f>
        <v/>
      </c>
      <c r="O32" s="182"/>
      <c r="P32" s="480"/>
      <c r="Q32" s="110"/>
    </row>
    <row r="33" spans="1:107" s="5" customFormat="1" x14ac:dyDescent="0.25">
      <c r="A33" s="32"/>
      <c r="B33" s="152" t="s">
        <v>16</v>
      </c>
      <c r="C33" s="165"/>
      <c r="D33" s="2"/>
      <c r="E33" s="2"/>
      <c r="F33" s="2"/>
      <c r="G33" s="12"/>
      <c r="H33" s="12"/>
      <c r="I33" s="61" t="str">
        <f>IF(AND(ISBLANK(C33),ISBLANK(D33),ISBLANK(E33),ISBLANK(F33),ISBLANK(G33),ISBLANK(H33)),"",AVERAGE(C33:H33))</f>
        <v/>
      </c>
      <c r="J33" s="166" t="str">
        <f>IF(AND(ISBLANK(C33),ISBLANK(D33),ISBLANK(E33),ISBLANK(F33),ISBLANK(G33),ISBLANK(H33)),"",ROUND(I33/0.5,0)*0.5)</f>
        <v/>
      </c>
      <c r="K33" s="167"/>
      <c r="L33" s="440"/>
      <c r="M33" s="438"/>
      <c r="N33" s="168"/>
      <c r="O33" s="448" t="str">
        <f>IF(AND(ISBLANK(C33),ISBLANK(D33),ISBLANK(E33),ISBLANK(F33),ISBLANK(G33),ISBLANK(H33)),"",AVERAGE(J33,N34))</f>
        <v/>
      </c>
      <c r="P33" s="481" t="str">
        <f>IF(AND(ISBLANK(C33),ISBLANK(D33),ISBLANK(E33),ISBLANK(F33),ISBLANK(G33),ISBLANK(H33)),"",ROUND(O33/0.1,0)*0.1)</f>
        <v/>
      </c>
      <c r="Q33" s="110" t="s">
        <v>54</v>
      </c>
    </row>
    <row r="34" spans="1:107" s="5" customFormat="1" ht="15.75" thickBot="1" x14ac:dyDescent="0.3">
      <c r="A34" s="32"/>
      <c r="B34" s="153" t="s">
        <v>17</v>
      </c>
      <c r="C34" s="160"/>
      <c r="D34" s="70"/>
      <c r="E34" s="70"/>
      <c r="F34" s="70"/>
      <c r="G34" s="70"/>
      <c r="H34" s="70"/>
      <c r="I34" s="71"/>
      <c r="J34" s="86"/>
      <c r="K34" s="446"/>
      <c r="L34" s="440"/>
      <c r="M34" s="438"/>
      <c r="N34" s="447" t="str">
        <f>IF(ISBLANK(K34),"",K34)</f>
        <v/>
      </c>
      <c r="O34" s="183"/>
      <c r="P34" s="481"/>
      <c r="Q34" s="110"/>
    </row>
    <row r="35" spans="1:107" s="5" customFormat="1" x14ac:dyDescent="0.25">
      <c r="A35" s="32"/>
      <c r="B35" s="154" t="s">
        <v>18</v>
      </c>
      <c r="C35" s="167"/>
      <c r="D35" s="63"/>
      <c r="E35" s="63"/>
      <c r="F35" s="63"/>
      <c r="G35" s="63"/>
      <c r="H35" s="63"/>
      <c r="I35" s="64"/>
      <c r="J35" s="250"/>
      <c r="K35" s="171"/>
      <c r="L35" s="68"/>
      <c r="M35" s="67"/>
      <c r="N35" s="141"/>
      <c r="O35" s="424" t="str">
        <f>IF((AND(ISBLANK(K10),ISBLANK(K11))),"",AVERAGE(K36:K37))</f>
        <v/>
      </c>
      <c r="P35" s="482" t="str">
        <f>IF((AND(ISBLANK(K10),ISBLANK(K11))),"",ROUND(O35/0.1,0)*0.1)</f>
        <v/>
      </c>
      <c r="Q35" s="110" t="s">
        <v>55</v>
      </c>
    </row>
    <row r="36" spans="1:107" s="5" customFormat="1" x14ac:dyDescent="0.25">
      <c r="A36" s="32"/>
      <c r="B36" s="155" t="s">
        <v>47</v>
      </c>
      <c r="C36" s="167"/>
      <c r="D36" s="63"/>
      <c r="E36" s="63"/>
      <c r="F36" s="63"/>
      <c r="G36" s="63"/>
      <c r="H36" s="63"/>
      <c r="I36" s="64"/>
      <c r="J36" s="250"/>
      <c r="K36" s="178" t="str">
        <f>IF(ISBLANK(K10),"",K10)</f>
        <v/>
      </c>
      <c r="L36" s="440"/>
      <c r="M36" s="428"/>
      <c r="N36" s="69"/>
      <c r="O36" s="183"/>
      <c r="P36" s="483"/>
      <c r="Q36" s="110"/>
    </row>
    <row r="37" spans="1:107" s="5" customFormat="1" ht="15.75" thickBot="1" x14ac:dyDescent="0.3">
      <c r="A37" s="32"/>
      <c r="B37" s="156" t="s">
        <v>48</v>
      </c>
      <c r="C37" s="160"/>
      <c r="D37" s="70"/>
      <c r="E37" s="70"/>
      <c r="F37" s="70"/>
      <c r="G37" s="70"/>
      <c r="H37" s="70"/>
      <c r="I37" s="71"/>
      <c r="J37" s="272"/>
      <c r="K37" s="390" t="str">
        <f>IF(ISBLANK(K11),"",K11)</f>
        <v/>
      </c>
      <c r="L37" s="70"/>
      <c r="M37" s="72"/>
      <c r="N37" s="73"/>
      <c r="O37" s="182"/>
      <c r="P37" s="484"/>
      <c r="Q37" s="110"/>
    </row>
    <row r="38" spans="1:107" s="5" customFormat="1" ht="15.75" thickBot="1" x14ac:dyDescent="0.3">
      <c r="A38" s="32"/>
      <c r="B38" s="157" t="s">
        <v>19</v>
      </c>
      <c r="C38" s="167"/>
      <c r="D38" s="63"/>
      <c r="E38" s="63"/>
      <c r="F38" s="63"/>
      <c r="G38" s="63"/>
      <c r="H38" s="63"/>
      <c r="I38" s="64"/>
      <c r="J38" s="168"/>
      <c r="K38" s="167"/>
      <c r="L38" s="65"/>
      <c r="M38" s="66"/>
      <c r="N38" s="168"/>
      <c r="O38" s="183"/>
      <c r="P38" s="485" t="str">
        <f>IF(AND(ISBLANK(C10),ISBLANK(D10),ISBLANK(E10),ISBLANK(F10),ISBLANK(G10),ISBLANK(H10),ISBLANK(C11),ISBLANK(D11),ISBLANK(E11),ISBLANK(F11),ISBLANK(G11),ISBLANK(H11)),"",J39)</f>
        <v/>
      </c>
      <c r="Q38" s="110" t="s">
        <v>54</v>
      </c>
    </row>
    <row r="39" spans="1:107" x14ac:dyDescent="0.25">
      <c r="A39" s="32"/>
      <c r="B39" s="158" t="s">
        <v>45</v>
      </c>
      <c r="C39" s="261" t="str">
        <f>IF(AND(ISBLANK(C10)),"",C10)</f>
        <v/>
      </c>
      <c r="D39" s="262" t="str">
        <f t="shared" ref="D39:H39" si="11">IF(AND(ISBLANK(D10)),"",D10)</f>
        <v/>
      </c>
      <c r="E39" s="262" t="str">
        <f t="shared" si="11"/>
        <v/>
      </c>
      <c r="F39" s="262" t="str">
        <f t="shared" si="11"/>
        <v/>
      </c>
      <c r="G39" s="262" t="str">
        <f t="shared" si="11"/>
        <v/>
      </c>
      <c r="H39" s="262" t="str">
        <f t="shared" si="11"/>
        <v/>
      </c>
      <c r="I39" s="467" t="str">
        <f>IF(AND(ISBLANK(C10),ISBLANK(D10),ISBLANK(E10),ISBLANK(F10),ISBLANK(G10),ISBLANK(H10),ISBLANK(C11),ISBLANK(D11),ISBLANK(E11),ISBLANK(F11),ISBLANK(G11),ISBLANK(H11)),"",AVERAGE(J10:J11))</f>
        <v/>
      </c>
      <c r="J39" s="469" t="str">
        <f>IF(AND(ISBLANK(C10),ISBLANK(D10),ISBLANK(E10),ISBLANK(F10),ISBLANK(G10),ISBLANK(H10),ISBLANK(C11),ISBLANK(D11),ISBLANK(E11),ISBLANK(F11),ISBLANK(G11),ISBLANK(H11)),"",ROUND(I39/0.1,0)*0.1)</f>
        <v/>
      </c>
      <c r="K39" s="167"/>
      <c r="L39" s="74"/>
      <c r="M39" s="75"/>
      <c r="N39" s="168"/>
      <c r="O39" s="183"/>
      <c r="P39" s="485"/>
      <c r="Q39" s="110"/>
    </row>
    <row r="40" spans="1:107" ht="15.75" thickBot="1" x14ac:dyDescent="0.3">
      <c r="A40" s="32"/>
      <c r="B40" s="127" t="s">
        <v>46</v>
      </c>
      <c r="C40" s="263" t="str">
        <f>IF(AND(ISBLANK(C11)),"",C11)</f>
        <v/>
      </c>
      <c r="D40" s="264" t="str">
        <f t="shared" ref="D40:H40" si="12">IF(AND(ISBLANK(D11)),"",D11)</f>
        <v/>
      </c>
      <c r="E40" s="264" t="str">
        <f t="shared" si="12"/>
        <v/>
      </c>
      <c r="F40" s="264" t="str">
        <f t="shared" si="12"/>
        <v/>
      </c>
      <c r="G40" s="264" t="str">
        <f>IF(AND(ISBLANK(G11)),"",G11)</f>
        <v/>
      </c>
      <c r="H40" s="264" t="str">
        <f t="shared" si="12"/>
        <v/>
      </c>
      <c r="I40" s="468"/>
      <c r="J40" s="470"/>
      <c r="K40" s="167"/>
      <c r="L40" s="74"/>
      <c r="M40" s="75"/>
      <c r="N40" s="168"/>
      <c r="O40" s="183"/>
      <c r="P40" s="485"/>
      <c r="Q40" s="110"/>
    </row>
    <row r="41" spans="1:107" x14ac:dyDescent="0.25">
      <c r="A41" s="32"/>
      <c r="B41" s="80" t="s">
        <v>27</v>
      </c>
      <c r="C41" s="167"/>
      <c r="D41" s="258"/>
      <c r="E41" s="258"/>
      <c r="F41" s="258"/>
      <c r="G41" s="63"/>
      <c r="H41" s="63"/>
      <c r="I41" s="259" t="str">
        <f>IF(AND(ISBLANK(D41),ISBLANK(E41),ISBLANK(F41)),"",AVERAGE(D41:F41))</f>
        <v/>
      </c>
      <c r="J41" s="260" t="str">
        <f>IF(AND(ISBLANK(D41),ISBLANK(E41),ISBLANK(F41)),"",ROUND(I41/0.5,0)*0.5)</f>
        <v/>
      </c>
      <c r="K41" s="179"/>
      <c r="L41" s="81"/>
      <c r="M41" s="82"/>
      <c r="N41" s="141"/>
      <c r="O41" s="424" t="str">
        <f>IF((AND(ISBLANK(G17),ISBLANK(D41),ISBLANK(E41),ISBLANK(F41))),"",AVERAGE(J41:J42))</f>
        <v/>
      </c>
      <c r="P41" s="486" t="str">
        <f>IF((AND(ISBLANK(G17),ISBLANK(D41),ISBLANK(E41),ISBLANK(F41))),"",ROUND(O41/0.1,0)*0.1)</f>
        <v/>
      </c>
      <c r="Q41" s="110" t="s">
        <v>54</v>
      </c>
    </row>
    <row r="42" spans="1:107" ht="15.75" thickBot="1" x14ac:dyDescent="0.3">
      <c r="A42" s="32"/>
      <c r="B42" s="76" t="s">
        <v>20</v>
      </c>
      <c r="C42" s="160"/>
      <c r="D42" s="70"/>
      <c r="E42" s="70"/>
      <c r="F42" s="70"/>
      <c r="G42" s="26" t="str">
        <f>IF(AND(ISBLANK(G17)),"",G17)</f>
        <v/>
      </c>
      <c r="H42" s="77"/>
      <c r="I42" s="71"/>
      <c r="J42" s="172" t="str">
        <f>IF(AND(ISBLANK(G17)),"",G17)</f>
        <v/>
      </c>
      <c r="K42" s="180"/>
      <c r="L42" s="84"/>
      <c r="M42" s="85"/>
      <c r="N42" s="86"/>
      <c r="O42" s="182"/>
      <c r="P42" s="487"/>
      <c r="Q42" s="33"/>
    </row>
    <row r="43" spans="1:107" ht="6.75" customHeight="1" thickBot="1" x14ac:dyDescent="0.3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3"/>
    </row>
    <row r="44" spans="1:107" s="3" customFormat="1" ht="15.75" thickBot="1" x14ac:dyDescent="0.3">
      <c r="A44" s="35"/>
      <c r="B44" s="14" t="s">
        <v>23</v>
      </c>
      <c r="C44" s="14"/>
      <c r="D44" s="15"/>
      <c r="E44" s="16" t="str">
        <f>IF((AND(P27="",P29="",P31="",P33="",P35="",P38="",P41="")),"",(COUNTIF(P27:P41,"&lt;4")*4)-(SUM(IF(P27&lt;4,P27),IF(P29&lt;4,P29),IF(P31&lt;4,P31),IF(P33&lt;4,P33),IF(P35&lt;4,P35),IF(P38&lt;4,P38),IF(P41&lt;4,P41)))+(COUNTIF(P35,"&lt;4")*4)-(SUM(IF(P35&lt;4,P35))))</f>
        <v/>
      </c>
      <c r="F44" s="36"/>
      <c r="G44" s="36"/>
      <c r="H44" s="36"/>
      <c r="I44" s="36"/>
      <c r="J44" s="471" t="s">
        <v>13</v>
      </c>
      <c r="K44" s="472"/>
      <c r="L44" s="472"/>
      <c r="M44" s="472"/>
      <c r="N44" s="472"/>
      <c r="O44" s="473"/>
      <c r="P44" s="7" t="str">
        <f>IF((AND(P27="",P29="",P31="",P33="",P35="",P38="",P41="")),"",AVERAGE(P27:P42))</f>
        <v/>
      </c>
      <c r="Q44" s="3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</row>
    <row r="45" spans="1:107" x14ac:dyDescent="0.25">
      <c r="A45" s="3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3"/>
    </row>
    <row r="46" spans="1:107" x14ac:dyDescent="0.25">
      <c r="A46" s="32"/>
      <c r="B46" s="459" t="s">
        <v>21</v>
      </c>
      <c r="C46" s="459"/>
      <c r="D46" s="459"/>
      <c r="E46" s="459"/>
      <c r="F46" s="459"/>
      <c r="G46" s="459"/>
      <c r="H46" s="459"/>
      <c r="I46" s="459"/>
      <c r="J46" s="459"/>
      <c r="K46" s="466" t="str">
        <f>IF(COUNTIF(P27:P42,"&lt;4")&gt;2,"nicht erfüllt","erfüllt")</f>
        <v>erfüllt</v>
      </c>
      <c r="L46" s="466"/>
      <c r="M46" s="466"/>
      <c r="N46" s="466"/>
      <c r="O46" s="466"/>
      <c r="P46" s="466"/>
      <c r="Q46" s="33"/>
    </row>
    <row r="47" spans="1:107" x14ac:dyDescent="0.25">
      <c r="A47" s="32"/>
      <c r="B47" s="459" t="s">
        <v>22</v>
      </c>
      <c r="C47" s="459"/>
      <c r="D47" s="459"/>
      <c r="E47" s="459"/>
      <c r="F47" s="459"/>
      <c r="G47" s="459"/>
      <c r="H47" s="459"/>
      <c r="I47" s="459"/>
      <c r="J47" s="459"/>
      <c r="K47" s="466" t="str">
        <f>IF((P44&lt;4),"nicht erfüllt","erfüllt")</f>
        <v>erfüllt</v>
      </c>
      <c r="L47" s="466"/>
      <c r="M47" s="466"/>
      <c r="N47" s="466"/>
      <c r="O47" s="466"/>
      <c r="P47" s="466"/>
      <c r="Q47" s="33"/>
    </row>
    <row r="48" spans="1:107" x14ac:dyDescent="0.25">
      <c r="A48" s="32"/>
      <c r="B48" s="459" t="s">
        <v>24</v>
      </c>
      <c r="C48" s="459"/>
      <c r="D48" s="459"/>
      <c r="E48" s="459"/>
      <c r="F48" s="459"/>
      <c r="G48" s="459"/>
      <c r="H48" s="459"/>
      <c r="I48" s="459"/>
      <c r="J48" s="459"/>
      <c r="K48" s="466" t="str">
        <f>IF(SUM(E44)&gt;2,"nicht erfüllt","erfüllt")</f>
        <v>erfüllt</v>
      </c>
      <c r="L48" s="466"/>
      <c r="M48" s="466"/>
      <c r="N48" s="466"/>
      <c r="O48" s="466"/>
      <c r="P48" s="466"/>
      <c r="Q48" s="33"/>
    </row>
    <row r="49" spans="1:17" x14ac:dyDescent="0.25">
      <c r="A49" s="3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9"/>
    </row>
  </sheetData>
  <sheetProtection algorithmName="SHA-512" hashValue="50xdWT2yX9uM6dlcqMg0KSmFOo4YmIznDqQGs80e5QtzGA3+U4HgEu9DiWqyZJsQ6Rl16tbw8MaYAuGekdAr0w==" saltValue="9gd9eqbe0qpsDVLo8MJUBQ==" spinCount="100000" sheet="1" objects="1" scenarios="1"/>
  <mergeCells count="33">
    <mergeCell ref="P31:P32"/>
    <mergeCell ref="P33:P34"/>
    <mergeCell ref="P35:P37"/>
    <mergeCell ref="P38:P40"/>
    <mergeCell ref="P41:P42"/>
    <mergeCell ref="Q16:Q17"/>
    <mergeCell ref="B47:J47"/>
    <mergeCell ref="K47:P47"/>
    <mergeCell ref="B48:J48"/>
    <mergeCell ref="K48:P48"/>
    <mergeCell ref="B23:J23"/>
    <mergeCell ref="K23:P23"/>
    <mergeCell ref="I39:I40"/>
    <mergeCell ref="J39:J40"/>
    <mergeCell ref="J44:O44"/>
    <mergeCell ref="B46:J46"/>
    <mergeCell ref="K46:P46"/>
    <mergeCell ref="O16:O17"/>
    <mergeCell ref="P16:P17"/>
    <mergeCell ref="J19:O19"/>
    <mergeCell ref="P29:P30"/>
    <mergeCell ref="J5:J6"/>
    <mergeCell ref="N5:N6"/>
    <mergeCell ref="P5:P6"/>
    <mergeCell ref="J27:J28"/>
    <mergeCell ref="N27:N28"/>
    <mergeCell ref="P27:P28"/>
    <mergeCell ref="B21:J21"/>
    <mergeCell ref="K21:P21"/>
    <mergeCell ref="B22:J22"/>
    <mergeCell ref="K22:P22"/>
    <mergeCell ref="J14:J15"/>
    <mergeCell ref="I14:I15"/>
  </mergeCells>
  <conditionalFormatting sqref="C5:P17 C27:P29 C36:N42 O38:P38 C31:P31 C30:O30 C33:P33 C32:O32 C35:P35 C34:O34 O41:P41 O39:O40 O42">
    <cfRule type="cellIs" dxfId="116" priority="25" operator="lessThan">
      <formula>4</formula>
    </cfRule>
  </conditionalFormatting>
  <conditionalFormatting sqref="K46:K48 K21:K24">
    <cfRule type="containsText" dxfId="115" priority="23" operator="containsText" text="nicht erfüllt">
      <formula>NOT(ISERROR(SEARCH("nicht erfüllt",K21)))</formula>
    </cfRule>
    <cfRule type="containsText" dxfId="114" priority="24" operator="containsText" text="erfüllt">
      <formula>NOT(ISERROR(SEARCH("erfüllt",K21)))</formula>
    </cfRule>
  </conditionalFormatting>
  <conditionalFormatting sqref="B26">
    <cfRule type="expression" dxfId="113" priority="26">
      <formula>OR($E$27:$F$27="",$E$29:$F$29="",$E$31:$F$31="",$E$33:$H$33="",$E$39:$F$40="",#REF!="",$G$42="",$G$5:$H$8="",$E$9:$F$9="",$E$13:$F$13="",$G$10:$H$12="",$K$5:$L$8="",$K$9:$K$10="",$L$11:$L$12="")</formula>
    </cfRule>
    <cfRule type="expression" dxfId="112" priority="27">
      <formula>OR($K$46="nicht erfüllt",$K$47="nicht erfüllt",$K$48="nicht erfüllt")</formula>
    </cfRule>
  </conditionalFormatting>
  <conditionalFormatting sqref="B4">
    <cfRule type="expression" dxfId="111" priority="28">
      <formula>OR($E$27:$F$27="",$E$29:$F$29="",$E$31:$F$31="",$E$33:$H$33="",$E$39:$F$40="",#REF!="",$G$42="",$G$5:$H$8="",$E$9:$F$9="",$E$13:$F$13="",$G$10:$H$12="",$K$5:$L$8="",$K$9:$K$10="",$L$11:$L$12="")</formula>
    </cfRule>
    <cfRule type="expression" dxfId="110" priority="29">
      <formula>OR($K$21="nicht erfüllt",$K$22="nicht erfüllt",$K$23="nicht erfüllt")</formula>
    </cfRule>
  </conditionalFormatting>
  <conditionalFormatting sqref="C5:H17 J16:L17 K14:L15 C30:H30 K27:L27 J30:L32 K29:L29 K33:L33 N29:N42 J5:L5 N5 C32:H43 J7:L13 K6:L6 N7:N17 J34:L42">
    <cfRule type="cellIs" dxfId="109" priority="22" operator="lessThan">
      <formula>4</formula>
    </cfRule>
  </conditionalFormatting>
  <conditionalFormatting sqref="G42 K30:L30 K32:L32 K36:K37 J39 N36:N37 P35 P38 J42 C39:H40">
    <cfRule type="cellIs" dxfId="108" priority="21" operator="equal">
      <formula>0</formula>
    </cfRule>
  </conditionalFormatting>
  <conditionalFormatting sqref="L37">
    <cfRule type="cellIs" dxfId="107" priority="20" operator="equal">
      <formula>0</formula>
    </cfRule>
  </conditionalFormatting>
  <conditionalFormatting sqref="J14:J15">
    <cfRule type="cellIs" dxfId="106" priority="17" operator="lessThan">
      <formula>4</formula>
    </cfRule>
  </conditionalFormatting>
  <conditionalFormatting sqref="J14">
    <cfRule type="cellIs" dxfId="105" priority="16" operator="equal">
      <formula>0</formula>
    </cfRule>
  </conditionalFormatting>
  <conditionalFormatting sqref="C27:H27">
    <cfRule type="cellIs" dxfId="104" priority="15" operator="lessThan">
      <formula>4</formula>
    </cfRule>
  </conditionalFormatting>
  <conditionalFormatting sqref="C27:H27">
    <cfRule type="cellIs" dxfId="103" priority="14" operator="equal">
      <formula>0</formula>
    </cfRule>
  </conditionalFormatting>
  <conditionalFormatting sqref="C29:H29">
    <cfRule type="cellIs" dxfId="102" priority="13" operator="lessThan">
      <formula>4</formula>
    </cfRule>
  </conditionalFormatting>
  <conditionalFormatting sqref="C29:H29">
    <cfRule type="cellIs" dxfId="101" priority="12" operator="equal">
      <formula>0</formula>
    </cfRule>
  </conditionalFormatting>
  <conditionalFormatting sqref="C31:H31">
    <cfRule type="cellIs" dxfId="100" priority="11" operator="lessThan">
      <formula>4</formula>
    </cfRule>
  </conditionalFormatting>
  <conditionalFormatting sqref="C31:H31">
    <cfRule type="cellIs" dxfId="99" priority="10" operator="equal">
      <formula>0</formula>
    </cfRule>
  </conditionalFormatting>
  <conditionalFormatting sqref="J27">
    <cfRule type="cellIs" dxfId="98" priority="9" operator="lessThan">
      <formula>4</formula>
    </cfRule>
  </conditionalFormatting>
  <conditionalFormatting sqref="J29">
    <cfRule type="cellIs" dxfId="97" priority="8" operator="lessThan">
      <formula>4</formula>
    </cfRule>
  </conditionalFormatting>
  <conditionalFormatting sqref="J33">
    <cfRule type="cellIs" dxfId="96" priority="7" operator="lessThan">
      <formula>4</formula>
    </cfRule>
  </conditionalFormatting>
  <conditionalFormatting sqref="N27">
    <cfRule type="cellIs" dxfId="95" priority="6" operator="lessThan">
      <formula>4</formula>
    </cfRule>
  </conditionalFormatting>
  <conditionalFormatting sqref="C28:H28">
    <cfRule type="cellIs" dxfId="94" priority="4" operator="lessThan">
      <formula>4</formula>
    </cfRule>
  </conditionalFormatting>
  <conditionalFormatting sqref="C28:H28">
    <cfRule type="cellIs" dxfId="93" priority="3" operator="equal">
      <formula>0</formula>
    </cfRule>
  </conditionalFormatting>
  <conditionalFormatting sqref="K28:L28">
    <cfRule type="cellIs" dxfId="92" priority="2" operator="lessThan">
      <formula>4</formula>
    </cfRule>
  </conditionalFormatting>
  <conditionalFormatting sqref="K37">
    <cfRule type="cellIs" dxfId="9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C47"/>
  <sheetViews>
    <sheetView topLeftCell="A22" zoomScale="115" zoomScaleNormal="115" workbookViewId="0">
      <selection activeCell="P27" sqref="P27:P28"/>
    </sheetView>
  </sheetViews>
  <sheetFormatPr baseColWidth="10" defaultRowHeight="15" x14ac:dyDescent="0.25"/>
  <cols>
    <col min="1" max="1" width="2.7109375" customWidth="1"/>
    <col min="2" max="2" width="32" customWidth="1"/>
    <col min="3" max="4" width="5.28515625" customWidth="1"/>
    <col min="5" max="8" width="5" customWidth="1"/>
    <col min="9" max="9" width="3.5703125" customWidth="1"/>
    <col min="10" max="10" width="5.7109375" customWidth="1"/>
    <col min="11" max="12" width="5" customWidth="1"/>
    <col min="13" max="13" width="3.5703125" customWidth="1"/>
    <col min="14" max="14" width="5.7109375" customWidth="1"/>
    <col min="15" max="15" width="3.5703125" customWidth="1"/>
    <col min="16" max="16" width="5" customWidth="1"/>
    <col min="17" max="17" width="2.7109375" style="5" customWidth="1"/>
    <col min="18" max="18" width="11.42578125" style="5"/>
    <col min="19" max="19" width="32.28515625" style="5" customWidth="1"/>
    <col min="20" max="27" width="4.85546875" style="5" customWidth="1"/>
    <col min="28" max="107" width="11.42578125" style="5"/>
  </cols>
  <sheetData>
    <row r="1" spans="1:107" ht="23.25" x14ac:dyDescent="0.35">
      <c r="B1" s="9" t="s">
        <v>73</v>
      </c>
      <c r="C1" s="9"/>
      <c r="D1" s="9"/>
      <c r="E1" s="10"/>
    </row>
    <row r="3" spans="1:107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07" ht="99" thickBot="1" x14ac:dyDescent="0.3">
      <c r="A4" s="43"/>
      <c r="B4" s="11" t="s">
        <v>11</v>
      </c>
      <c r="C4" s="128" t="s">
        <v>26</v>
      </c>
      <c r="D4" s="17" t="s">
        <v>15</v>
      </c>
      <c r="E4" s="17" t="s">
        <v>4</v>
      </c>
      <c r="F4" s="17" t="s">
        <v>5</v>
      </c>
      <c r="G4" s="17" t="s">
        <v>6</v>
      </c>
      <c r="H4" s="17" t="s">
        <v>7</v>
      </c>
      <c r="I4" s="21" t="s">
        <v>35</v>
      </c>
      <c r="J4" s="129" t="s">
        <v>25</v>
      </c>
      <c r="K4" s="128" t="s">
        <v>8</v>
      </c>
      <c r="L4" s="17" t="s">
        <v>9</v>
      </c>
      <c r="M4" s="21" t="s">
        <v>36</v>
      </c>
      <c r="N4" s="129" t="s">
        <v>10</v>
      </c>
      <c r="O4" s="135" t="str">
        <f>'Diplom-HMS'!O4</f>
        <v>Fachnote ungerundet</v>
      </c>
      <c r="P4" s="13" t="str">
        <f>'Diplom-HMS'!P4</f>
        <v>Fachnote</v>
      </c>
      <c r="Q4" s="44"/>
    </row>
    <row r="5" spans="1:107" x14ac:dyDescent="0.25">
      <c r="A5" s="43"/>
      <c r="B5" s="361" t="s">
        <v>96</v>
      </c>
      <c r="C5" s="360"/>
      <c r="D5" s="192"/>
      <c r="E5" s="192"/>
      <c r="F5" s="192"/>
      <c r="G5" s="192"/>
      <c r="H5" s="192"/>
      <c r="I5" s="366" t="str">
        <f>IF(AND(ISBLANK(C5),ISBLANK(D5),ISBLANK(E5),ISBLANK(F5),ISBLANK(G5),ISBLANK(H5)),"",AVERAGE(C5:H5))</f>
        <v/>
      </c>
      <c r="J5" s="451" t="str">
        <f>IF(AND(ISBLANK(C5),ISBLANK(D5),ISBLANK(E5),ISBLANK(F5),ISBLANK(G5),ISBLANK(H5),ISBLANK(C6),ISBLANK(D6),ISBLANK(E6),ISBLANK(F6),ISBLANK(G6),ISBLANK(H6)),"",ROUND(AVERAGE(I5:I6)/0.5,0)*0.5)</f>
        <v/>
      </c>
      <c r="K5" s="387"/>
      <c r="L5" s="367"/>
      <c r="M5" s="366" t="str">
        <f>IF(AND(ISBLANK(K5),ISBLANK(L5)),"",AVERAGE(K5:L5))</f>
        <v/>
      </c>
      <c r="N5" s="451" t="str">
        <f>IF(AND(ISBLANK(K5),ISBLANK(L5),ISBLANK(K6),ISBLANK(L6)),"",ROUND(AVERAGE(M5:M6)/0.5,0)*0.5)</f>
        <v/>
      </c>
      <c r="O5" s="181"/>
      <c r="P5" s="453" t="str">
        <f>IF(AND(ISBLANK(C5),ISBLANK(D5),ISBLANK(E5),ISBLANK(F5),ISBLANK(G5),ISBLANK(H5),ISBLANK(K5),ISBLANK(L5),ISBLANK(C6),ISBLANK(D6),ISBLANK(E6),ISBLANK(F6),ISBLANK(G6),ISBLANK(H6),ISBLANK(K6),ISBLANK(L6)),"",ROUND(AVERAGE(J5,N5)/0.5,0)*0.5)</f>
        <v/>
      </c>
      <c r="Q5" s="111" t="s">
        <v>56</v>
      </c>
    </row>
    <row r="6" spans="1:107" ht="15.75" thickBot="1" x14ac:dyDescent="0.3">
      <c r="A6" s="43"/>
      <c r="B6" s="375" t="s">
        <v>97</v>
      </c>
      <c r="C6" s="386"/>
      <c r="D6" s="27"/>
      <c r="E6" s="27"/>
      <c r="F6" s="27"/>
      <c r="G6" s="27"/>
      <c r="H6" s="27"/>
      <c r="I6" s="368" t="str">
        <f>IF(AND(ISBLANK(C6),ISBLANK(D6),ISBLANK(E6),ISBLANK(F6),ISBLANK(G6),ISBLANK(H6)),"",AVERAGE(C6:H6))</f>
        <v/>
      </c>
      <c r="J6" s="452"/>
      <c r="K6" s="388"/>
      <c r="L6" s="369"/>
      <c r="M6" s="368" t="str">
        <f>IF(AND(ISBLANK(K6),ISBLANK(L6)),"",AVERAGE(K6:L6))</f>
        <v/>
      </c>
      <c r="N6" s="452"/>
      <c r="O6" s="389"/>
      <c r="P6" s="454"/>
      <c r="Q6" s="111"/>
    </row>
    <row r="7" spans="1:107" s="1" customFormat="1" ht="15.75" thickBot="1" x14ac:dyDescent="0.3">
      <c r="A7" s="43"/>
      <c r="B7" s="240" t="s">
        <v>1</v>
      </c>
      <c r="C7" s="97"/>
      <c r="D7" s="20"/>
      <c r="E7" s="20"/>
      <c r="F7" s="20"/>
      <c r="G7" s="20"/>
      <c r="H7" s="20"/>
      <c r="I7" s="25" t="str">
        <f t="shared" ref="I7:I15" si="0">IF(AND(ISBLANK(C7),ISBLANK(D7),ISBLANK(E7),ISBLANK(F7),ISBLANK(G7),ISBLANK(H7)),"",AVERAGE(C7:H7))</f>
        <v/>
      </c>
      <c r="J7" s="326" t="str">
        <f t="shared" ref="J7:J13" si="1">IF(AND(ISBLANK(C7),ISBLANK(D7),ISBLANK(E7),ISBLANK(F7),ISBLANK(G7),ISBLANK(H7)),"",ROUND(I7/0.5,0)*0.5)</f>
        <v/>
      </c>
      <c r="K7" s="131"/>
      <c r="L7" s="18"/>
      <c r="M7" s="25" t="str">
        <f>IF(AND(ISBLANK(K7),ISBLANK(L7)),"",AVERAGE(K7:L7))</f>
        <v/>
      </c>
      <c r="N7" s="242" t="str">
        <f t="shared" ref="N7:N8" si="2">IF(AND(ISBLANK(K7),ISBLANK(L7)),"",ROUND(M7/0.5,0)*0.5)</f>
        <v/>
      </c>
      <c r="O7" s="146" t="str">
        <f>IF((AND(ISBLANK(C7),ISBLANK(D7),ISBLANK(E7),ISBLANK(F7),ISBLANK(G7),ISBLANK(H7),ISBLANK(K7),ISBLANK(L7))),"",AVERAGE(J7,N7))</f>
        <v/>
      </c>
      <c r="P7" s="147" t="str">
        <f>IF((AND(ISBLANK(C7),ISBLANK(D7),ISBLANK(E7),ISBLANK(F7),ISBLANK(G7),ISBLANK(H7),ISBLANK(K7),ISBLANK(L7))),"",ROUND(O7/0.5,0)*0.5)</f>
        <v/>
      </c>
      <c r="Q7" s="111" t="s">
        <v>56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15.75" thickBot="1" x14ac:dyDescent="0.3">
      <c r="A8" s="43"/>
      <c r="B8" s="236" t="s">
        <v>2</v>
      </c>
      <c r="C8" s="131"/>
      <c r="D8" s="18"/>
      <c r="E8" s="18"/>
      <c r="F8" s="18"/>
      <c r="G8" s="18"/>
      <c r="H8" s="18"/>
      <c r="I8" s="325" t="str">
        <f>IF(AND(ISBLANK(C8),ISBLANK(D8),ISBLANK(E8),ISBLANK(F8),ISBLANK(G8),ISBLANK(H8)),"",AVERAGE(C8:H8))</f>
        <v/>
      </c>
      <c r="J8" s="327" t="str">
        <f t="shared" si="1"/>
        <v/>
      </c>
      <c r="K8" s="97"/>
      <c r="L8" s="20"/>
      <c r="M8" s="25" t="str">
        <f>IF(AND(ISBLANK(K8),ISBLANK(L8)),"",AVERAGE(K8:L8))</f>
        <v/>
      </c>
      <c r="N8" s="243" t="str">
        <f t="shared" si="2"/>
        <v/>
      </c>
      <c r="O8" s="146" t="str">
        <f>IF((AND(ISBLANK(C8),ISBLANK(D8),ISBLANK(E8),ISBLANK(F8),ISBLANK(G8),ISBLANK(H8),ISBLANK(K8),ISBLANK(L8))),"",AVERAGE(J8,N8))</f>
        <v/>
      </c>
      <c r="P8" s="142" t="str">
        <f>IF((AND(ISBLANK(C8),ISBLANK(D8),ISBLANK(E8),ISBLANK(F8),ISBLANK(G8),ISBLANK(H8),ISBLANK(K8),ISBLANK(L8))),"",ROUND(O8/0.5,0)*0.5)</f>
        <v/>
      </c>
      <c r="Q8" s="111" t="s">
        <v>56</v>
      </c>
    </row>
    <row r="9" spans="1:107" s="1" customFormat="1" ht="15.75" thickBot="1" x14ac:dyDescent="0.3">
      <c r="A9" s="43"/>
      <c r="B9" s="239" t="s">
        <v>3</v>
      </c>
      <c r="C9" s="97"/>
      <c r="D9" s="20"/>
      <c r="E9" s="20"/>
      <c r="F9" s="20"/>
      <c r="G9" s="20"/>
      <c r="H9" s="20"/>
      <c r="I9" s="25" t="str">
        <f>IF(AND(ISBLANK(C9),ISBLANK(D9),ISBLANK(E9),ISBLANK(F9),ISBLANK(G9),ISBLANK(H9)),"",AVERAGE(C9:H9))</f>
        <v/>
      </c>
      <c r="J9" s="330" t="str">
        <f>IF(AND(ISBLANK(C9),ISBLANK(D9),ISBLANK(E9),ISBLANK(F9),ISBLANK(G9),ISBLANK(H9)),"",ROUND(I9/0.5,0)*0.5)</f>
        <v/>
      </c>
      <c r="K9" s="20"/>
      <c r="L9" s="95"/>
      <c r="M9" s="96"/>
      <c r="N9" s="245" t="str">
        <f>IF(ISBLANK(K9),"",K9)</f>
        <v/>
      </c>
      <c r="O9" s="146" t="str">
        <f>IF((AND(ISBLANK(C9),ISBLANK(D9),ISBLANK(E9),ISBLANK(F9),ISBLANK(K9),ISBLANK(L9))),"",AVERAGE(J9,N9))</f>
        <v/>
      </c>
      <c r="P9" s="316" t="str">
        <f>IF((AND(ISBLANK(C9),ISBLANK(D9),ISBLANK(E9),ISBLANK(F9),ISBLANK(K9),ISBLANK(L9))),"",ROUND(O9/0.5,0)*0.5)</f>
        <v/>
      </c>
      <c r="Q9" s="111" t="s">
        <v>56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ht="15.75" thickBot="1" x14ac:dyDescent="0.3">
      <c r="A10" s="43"/>
      <c r="B10" s="127" t="s">
        <v>30</v>
      </c>
      <c r="C10" s="131"/>
      <c r="D10" s="18"/>
      <c r="E10" s="18"/>
      <c r="F10" s="18"/>
      <c r="G10" s="18"/>
      <c r="H10" s="18"/>
      <c r="I10" s="325" t="str">
        <f t="shared" si="0"/>
        <v/>
      </c>
      <c r="J10" s="331" t="str">
        <f t="shared" si="1"/>
        <v/>
      </c>
      <c r="K10" s="19"/>
      <c r="L10" s="95"/>
      <c r="M10" s="96"/>
      <c r="N10" s="244" t="str">
        <f>IF(ISBLANK(K10),"",K10)</f>
        <v/>
      </c>
      <c r="O10" s="146" t="str">
        <f>IF((AND(ISBLANK(C10),ISBLANK(D10),ISBLANK(E10),ISBLANK(F10),ISBLANK(G10),ISBLANK(H10),ISBLANK(K10))),"",AVERAGE(J10,N10))</f>
        <v/>
      </c>
      <c r="P10" s="143" t="str">
        <f>IF((AND(ISBLANK(C10),ISBLANK(D10),ISBLANK(E10),ISBLANK(F10),ISBLANK(G10),ISBLANK(H10),ISBLANK(K10))),"",ROUND(O10/0.5,0)*0.5)</f>
        <v/>
      </c>
      <c r="Q10" s="111" t="s">
        <v>56</v>
      </c>
    </row>
    <row r="11" spans="1:107" s="1" customFormat="1" ht="15.75" thickBot="1" x14ac:dyDescent="0.3">
      <c r="A11" s="43"/>
      <c r="B11" s="100" t="s">
        <v>29</v>
      </c>
      <c r="C11" s="97"/>
      <c r="D11" s="20"/>
      <c r="E11" s="20"/>
      <c r="F11" s="20"/>
      <c r="G11" s="20"/>
      <c r="H11" s="20"/>
      <c r="I11" s="25" t="str">
        <f t="shared" si="0"/>
        <v/>
      </c>
      <c r="J11" s="332" t="str">
        <f t="shared" si="1"/>
        <v/>
      </c>
      <c r="K11" s="20"/>
      <c r="L11" s="95"/>
      <c r="M11" s="96"/>
      <c r="N11" s="244" t="str">
        <f>IF(ISBLANK(K11),"",K11)</f>
        <v/>
      </c>
      <c r="O11" s="146" t="str">
        <f>IF((AND(ISBLANK(C11),ISBLANK(D11),ISBLANK(E11),ISBLANK(F11),ISBLANK(G11),ISBLANK(H11),ISBLANK(K11))),"",AVERAGE(J11,N11))</f>
        <v/>
      </c>
      <c r="P11" s="143" t="str">
        <f>IF((AND(ISBLANK(C11),ISBLANK(D11),ISBLANK(E11),ISBLANK(F11),ISBLANK(G11),ISBLANK(H11),ISBLANK(K11))),"",ROUND(O11/0.5,0)*0.5)</f>
        <v/>
      </c>
      <c r="Q11" s="111" t="s">
        <v>56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ht="15.75" thickBot="1" x14ac:dyDescent="0.3">
      <c r="A12" s="43"/>
      <c r="B12" s="237" t="s">
        <v>31</v>
      </c>
      <c r="C12" s="131"/>
      <c r="D12" s="18"/>
      <c r="E12" s="18"/>
      <c r="F12" s="18"/>
      <c r="G12" s="18"/>
      <c r="H12" s="18"/>
      <c r="I12" s="325" t="str">
        <f t="shared" si="0"/>
        <v/>
      </c>
      <c r="J12" s="333" t="str">
        <f t="shared" si="1"/>
        <v/>
      </c>
      <c r="K12" s="95"/>
      <c r="L12" s="95"/>
      <c r="M12" s="96"/>
      <c r="N12" s="250"/>
      <c r="O12" s="64"/>
      <c r="P12" s="144" t="str">
        <f>IF((AND(ISBLANK(C12),ISBLANK(D12),ISBLANK(E12),ISBLANK(F12),ISBLANK(G12),ISBLANK(H12))),"",J12)</f>
        <v/>
      </c>
      <c r="Q12" s="111" t="s">
        <v>56</v>
      </c>
    </row>
    <row r="13" spans="1:107" s="1" customFormat="1" ht="15.75" thickBot="1" x14ac:dyDescent="0.3">
      <c r="A13" s="43"/>
      <c r="B13" s="241" t="s">
        <v>32</v>
      </c>
      <c r="C13" s="97"/>
      <c r="D13" s="20"/>
      <c r="E13" s="20"/>
      <c r="F13" s="20"/>
      <c r="G13" s="98"/>
      <c r="H13" s="423"/>
      <c r="I13" s="422" t="str">
        <f t="shared" si="0"/>
        <v/>
      </c>
      <c r="J13" s="334" t="str">
        <f t="shared" si="1"/>
        <v/>
      </c>
      <c r="K13" s="95"/>
      <c r="L13" s="95"/>
      <c r="M13" s="96"/>
      <c r="N13" s="250"/>
      <c r="O13" s="64"/>
      <c r="P13" s="210" t="str">
        <f>IF((AND(ISBLANK(C13),ISBLANK(D13),ISBLANK(E13),ISBLANK(F13),ISBLANK(G13),ISBLANK(H13))),"",J13)</f>
        <v/>
      </c>
      <c r="Q13" s="111" t="s">
        <v>56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s="1" customFormat="1" ht="15.75" thickBot="1" x14ac:dyDescent="0.3">
      <c r="A14" s="43"/>
      <c r="B14" s="238" t="s">
        <v>33</v>
      </c>
      <c r="C14" s="184"/>
      <c r="D14" s="200"/>
      <c r="E14" s="200"/>
      <c r="F14" s="200"/>
      <c r="G14" s="200"/>
      <c r="H14" s="95"/>
      <c r="I14" s="328" t="str">
        <f>IF(AND(ISBLANK(D14),ISBLANK(E14),ISBLANK(F14),ISBLANK(G14)),"",AVERAGE(D14:G14))</f>
        <v/>
      </c>
      <c r="J14" s="336" t="str">
        <f>IF(AND(ISBLANK(D14),ISBLANK(E14),ISBLANK(F14),ISBLANK(G14)),"",ROUND(I14/0.5,0)*0.5)</f>
        <v/>
      </c>
      <c r="K14" s="95"/>
      <c r="L14" s="95"/>
      <c r="M14" s="96"/>
      <c r="N14" s="250"/>
      <c r="O14" s="463" t="str">
        <f>IF((AND(ISBLANK(D14),ISBLANK(E14),ISBLANK(F14),ISBLANK(G14),ISBLANK(G15))),"",AVERAGE(J14:J15))</f>
        <v/>
      </c>
      <c r="P14" s="491" t="str">
        <f>IF((AND(ISBLANK(D14),ISBLANK(E14),ISBLANK(F14),ISBLANK(G14),ISBLANK(G15))),"",ROUND(O14/0.5,0)*0.5)</f>
        <v/>
      </c>
      <c r="Q14" s="465" t="s">
        <v>56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</row>
    <row r="15" spans="1:107" s="1" customFormat="1" ht="15.75" thickBot="1" x14ac:dyDescent="0.3">
      <c r="A15" s="43"/>
      <c r="B15" s="94" t="s">
        <v>28</v>
      </c>
      <c r="C15" s="105"/>
      <c r="D15" s="106"/>
      <c r="E15" s="106"/>
      <c r="F15" s="106"/>
      <c r="G15" s="27"/>
      <c r="H15" s="106"/>
      <c r="I15" s="329" t="str">
        <f t="shared" si="0"/>
        <v/>
      </c>
      <c r="J15" s="335" t="str">
        <f>IF(ISBLANK(G15),"",ROUND(I15/0.5,0)*0.5)</f>
        <v/>
      </c>
      <c r="K15" s="106"/>
      <c r="L15" s="106"/>
      <c r="M15" s="107"/>
      <c r="N15" s="272"/>
      <c r="O15" s="468"/>
      <c r="P15" s="492"/>
      <c r="Q15" s="46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</row>
    <row r="16" spans="1:107" ht="8.25" customHeight="1" thickBot="1" x14ac:dyDescent="0.3">
      <c r="A16" s="4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4"/>
    </row>
    <row r="17" spans="1:107" s="3" customFormat="1" ht="15.75" thickBot="1" x14ac:dyDescent="0.3">
      <c r="A17" s="45"/>
      <c r="B17" s="14" t="s">
        <v>23</v>
      </c>
      <c r="C17" s="14"/>
      <c r="D17" s="15"/>
      <c r="E17" s="16" t="str">
        <f>IF((AND(P5="",P7="",P8="",P9="",P10="",P11="",P12="",P13="",P14="")),"",(COUNTIF(P5:P15,"&lt;4")*4)-(SUM(IF(P5&lt;4,P5),IF(P7&lt;4,P7),IF(P8&lt;4,P8),IF(P9&lt;4,P9),IF(P10&lt;4,P10),IF(P11&lt;4,P11),IF(P12&lt;4,P12),IF(P13&lt;4,P13),IF(P14&lt;4,P14))))</f>
        <v/>
      </c>
      <c r="F17" s="8"/>
      <c r="G17" s="8"/>
      <c r="H17" s="8"/>
      <c r="I17" s="8"/>
      <c r="J17" s="471" t="s">
        <v>13</v>
      </c>
      <c r="K17" s="472"/>
      <c r="L17" s="472"/>
      <c r="M17" s="472"/>
      <c r="N17" s="472"/>
      <c r="O17" s="473"/>
      <c r="P17" s="7" t="str">
        <f>IF((AND(P5="",P7="",P8="",P9="",P10="",P11="",P12="",P13="",P14="")),"",AVERAGE(P5:P15))</f>
        <v/>
      </c>
      <c r="Q17" s="4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s="5" customFormat="1" x14ac:dyDescent="0.25">
      <c r="A18" s="4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4"/>
    </row>
    <row r="19" spans="1:107" s="5" customFormat="1" x14ac:dyDescent="0.25">
      <c r="A19" s="43"/>
      <c r="B19" s="459" t="s">
        <v>21</v>
      </c>
      <c r="C19" s="459"/>
      <c r="D19" s="459"/>
      <c r="E19" s="459"/>
      <c r="F19" s="459"/>
      <c r="G19" s="459"/>
      <c r="H19" s="459"/>
      <c r="I19" s="459"/>
      <c r="J19" s="459"/>
      <c r="K19" s="460" t="str">
        <f>IF(COUNTIF(P5:P14,"&lt;4")&gt;2,"nicht erfüllt","erfüllt")</f>
        <v>erfüllt</v>
      </c>
      <c r="L19" s="460"/>
      <c r="M19" s="460"/>
      <c r="N19" s="460"/>
      <c r="O19" s="460"/>
      <c r="P19" s="460"/>
      <c r="Q19" s="44"/>
    </row>
    <row r="20" spans="1:107" s="5" customFormat="1" x14ac:dyDescent="0.25">
      <c r="A20" s="43"/>
      <c r="B20" s="459" t="s">
        <v>22</v>
      </c>
      <c r="C20" s="459"/>
      <c r="D20" s="459"/>
      <c r="E20" s="459"/>
      <c r="F20" s="459"/>
      <c r="G20" s="459"/>
      <c r="H20" s="459"/>
      <c r="I20" s="459"/>
      <c r="J20" s="459"/>
      <c r="K20" s="460" t="str">
        <f>IF((P17&lt;4),"nicht erfüllt","erfüllt")</f>
        <v>erfüllt</v>
      </c>
      <c r="L20" s="460"/>
      <c r="M20" s="460"/>
      <c r="N20" s="460"/>
      <c r="O20" s="460"/>
      <c r="P20" s="460"/>
      <c r="Q20" s="44"/>
    </row>
    <row r="21" spans="1:107" s="5" customFormat="1" x14ac:dyDescent="0.25">
      <c r="A21" s="43"/>
      <c r="B21" s="459" t="s">
        <v>24</v>
      </c>
      <c r="C21" s="459"/>
      <c r="D21" s="459"/>
      <c r="E21" s="459"/>
      <c r="F21" s="459"/>
      <c r="G21" s="459"/>
      <c r="H21" s="459"/>
      <c r="I21" s="459"/>
      <c r="J21" s="459"/>
      <c r="K21" s="460" t="str">
        <f>IF(SUM(E17)&gt;2,"nicht erfüllt","erfüllt")</f>
        <v>erfüllt</v>
      </c>
      <c r="L21" s="460"/>
      <c r="M21" s="460"/>
      <c r="N21" s="460"/>
      <c r="O21" s="460"/>
      <c r="P21" s="460"/>
      <c r="Q21" s="44"/>
    </row>
    <row r="22" spans="1:107" s="5" customFormat="1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49"/>
      <c r="O22" s="49"/>
      <c r="P22" s="49"/>
      <c r="Q22" s="50"/>
    </row>
    <row r="23" spans="1:107" s="5" customFormat="1" ht="15.75" thickBot="1" x14ac:dyDescent="0.3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07" s="5" customFormat="1" ht="99" thickBot="1" x14ac:dyDescent="0.3">
      <c r="A24" s="32"/>
      <c r="B24" s="11" t="s">
        <v>12</v>
      </c>
      <c r="C24" s="128" t="s">
        <v>26</v>
      </c>
      <c r="D24" s="17" t="s">
        <v>15</v>
      </c>
      <c r="E24" s="17" t="s">
        <v>4</v>
      </c>
      <c r="F24" s="17" t="s">
        <v>5</v>
      </c>
      <c r="G24" s="17" t="s">
        <v>6</v>
      </c>
      <c r="H24" s="17" t="s">
        <v>7</v>
      </c>
      <c r="I24" s="23" t="s">
        <v>34</v>
      </c>
      <c r="J24" s="129" t="s">
        <v>25</v>
      </c>
      <c r="K24" s="128" t="s">
        <v>8</v>
      </c>
      <c r="L24" s="17" t="s">
        <v>9</v>
      </c>
      <c r="M24" s="21" t="s">
        <v>36</v>
      </c>
      <c r="N24" s="129" t="s">
        <v>10</v>
      </c>
      <c r="O24" s="135" t="str">
        <f>'Diplom-HMS'!O4</f>
        <v>Fachnote ungerundet</v>
      </c>
      <c r="P24" s="24" t="str">
        <f>'Diplom-HMS'!P4</f>
        <v>Fachnote</v>
      </c>
      <c r="Q24" s="33"/>
    </row>
    <row r="25" spans="1:107" s="5" customFormat="1" x14ac:dyDescent="0.25">
      <c r="A25" s="32"/>
      <c r="B25" s="385" t="s">
        <v>96</v>
      </c>
      <c r="C25" s="159" t="str">
        <f t="shared" ref="C25:H26" si="3">IF(AND(ISBLANK(C5)),"",C5)</f>
        <v/>
      </c>
      <c r="D25" s="87" t="str">
        <f t="shared" si="3"/>
        <v/>
      </c>
      <c r="E25" s="87" t="str">
        <f t="shared" si="3"/>
        <v/>
      </c>
      <c r="F25" s="87" t="str">
        <f t="shared" si="3"/>
        <v/>
      </c>
      <c r="G25" s="87" t="str">
        <f t="shared" si="3"/>
        <v/>
      </c>
      <c r="H25" s="87" t="str">
        <f t="shared" si="3"/>
        <v/>
      </c>
      <c r="I25" s="61" t="str">
        <f>I5</f>
        <v/>
      </c>
      <c r="J25" s="451" t="str">
        <f>J5</f>
        <v/>
      </c>
      <c r="K25" s="159" t="str">
        <f>IF(AND(ISBLANK(K5)),"",K5)</f>
        <v/>
      </c>
      <c r="L25" s="381" t="str">
        <f>IF(AND(ISBLANK(L5)),"",L5)</f>
        <v/>
      </c>
      <c r="M25" s="67"/>
      <c r="N25" s="455" t="str">
        <f>N5</f>
        <v/>
      </c>
      <c r="O25" s="408"/>
      <c r="P25" s="455" t="str">
        <f>P5</f>
        <v/>
      </c>
      <c r="Q25" s="110" t="s">
        <v>54</v>
      </c>
    </row>
    <row r="26" spans="1:107" s="5" customFormat="1" ht="15.75" thickBot="1" x14ac:dyDescent="0.3">
      <c r="A26" s="32"/>
      <c r="B26" s="375" t="s">
        <v>97</v>
      </c>
      <c r="C26" s="382" t="str">
        <f t="shared" si="3"/>
        <v/>
      </c>
      <c r="D26" s="383" t="str">
        <f t="shared" si="3"/>
        <v/>
      </c>
      <c r="E26" s="383" t="str">
        <f t="shared" si="3"/>
        <v/>
      </c>
      <c r="F26" s="383" t="str">
        <f t="shared" si="3"/>
        <v/>
      </c>
      <c r="G26" s="383" t="str">
        <f t="shared" si="3"/>
        <v/>
      </c>
      <c r="H26" s="383" t="str">
        <f t="shared" si="3"/>
        <v/>
      </c>
      <c r="I26" s="370" t="str">
        <f>I6</f>
        <v/>
      </c>
      <c r="J26" s="452"/>
      <c r="K26" s="441" t="str">
        <f>IF(AND(ISBLANK(K6)),"",K6)</f>
        <v/>
      </c>
      <c r="L26" s="442" t="str">
        <f>IF(AND(ISBLANK(L6)),"",L6)</f>
        <v/>
      </c>
      <c r="M26" s="438"/>
      <c r="N26" s="488"/>
      <c r="O26" s="183"/>
      <c r="P26" s="488"/>
      <c r="Q26" s="110"/>
    </row>
    <row r="27" spans="1:107" s="5" customFormat="1" x14ac:dyDescent="0.25">
      <c r="A27" s="32"/>
      <c r="B27" s="148" t="s">
        <v>1</v>
      </c>
      <c r="C27" s="161" t="str">
        <f t="shared" ref="C27:H27" si="4">IF(AND(ISBLANK(C7)),"",C7)</f>
        <v/>
      </c>
      <c r="D27" s="88" t="str">
        <f t="shared" si="4"/>
        <v/>
      </c>
      <c r="E27" s="88" t="str">
        <f t="shared" si="4"/>
        <v/>
      </c>
      <c r="F27" s="88" t="str">
        <f t="shared" si="4"/>
        <v/>
      </c>
      <c r="G27" s="88" t="str">
        <f t="shared" si="4"/>
        <v/>
      </c>
      <c r="H27" s="88" t="str">
        <f t="shared" si="4"/>
        <v/>
      </c>
      <c r="I27" s="61" t="str">
        <f>I7</f>
        <v/>
      </c>
      <c r="J27" s="162" t="str">
        <f>J7</f>
        <v/>
      </c>
      <c r="K27" s="171"/>
      <c r="L27" s="68"/>
      <c r="M27" s="67"/>
      <c r="N27" s="141"/>
      <c r="O27" s="424" t="str">
        <f>O7</f>
        <v/>
      </c>
      <c r="P27" s="497" t="str">
        <f>P7</f>
        <v/>
      </c>
      <c r="Q27" s="110" t="s">
        <v>54</v>
      </c>
    </row>
    <row r="28" spans="1:107" s="5" customFormat="1" ht="15.75" thickBot="1" x14ac:dyDescent="0.3">
      <c r="A28" s="32"/>
      <c r="B28" s="149" t="s">
        <v>14</v>
      </c>
      <c r="C28" s="160"/>
      <c r="D28" s="70"/>
      <c r="E28" s="70"/>
      <c r="F28" s="70"/>
      <c r="G28" s="70"/>
      <c r="H28" s="70"/>
      <c r="I28" s="71"/>
      <c r="J28" s="86"/>
      <c r="K28" s="173" t="str">
        <f>IF(AND(ISBLANK(K7)),"",K7)</f>
        <v/>
      </c>
      <c r="L28" s="89" t="str">
        <f>IF(AND(ISBLANK(L7)),"",L7)</f>
        <v/>
      </c>
      <c r="M28" s="71"/>
      <c r="N28" s="174" t="str">
        <f>N7</f>
        <v/>
      </c>
      <c r="O28" s="182"/>
      <c r="P28" s="498"/>
      <c r="Q28" s="110"/>
    </row>
    <row r="29" spans="1:107" s="5" customFormat="1" x14ac:dyDescent="0.25">
      <c r="A29" s="32"/>
      <c r="B29" s="150" t="s">
        <v>2</v>
      </c>
      <c r="C29" s="163" t="str">
        <f t="shared" ref="C29:H29" si="5">IF(AND(ISBLANK(C8)),"",C8)</f>
        <v/>
      </c>
      <c r="D29" s="90" t="str">
        <f t="shared" si="5"/>
        <v/>
      </c>
      <c r="E29" s="90" t="str">
        <f t="shared" si="5"/>
        <v/>
      </c>
      <c r="F29" s="90" t="str">
        <f t="shared" si="5"/>
        <v/>
      </c>
      <c r="G29" s="90" t="str">
        <f t="shared" si="5"/>
        <v/>
      </c>
      <c r="H29" s="90" t="str">
        <f t="shared" si="5"/>
        <v/>
      </c>
      <c r="I29" s="61" t="str">
        <f>I8</f>
        <v/>
      </c>
      <c r="J29" s="164" t="str">
        <f>J8</f>
        <v/>
      </c>
      <c r="K29" s="167"/>
      <c r="L29" s="440"/>
      <c r="M29" s="438"/>
      <c r="N29" s="168"/>
      <c r="O29" s="425" t="str">
        <f>O8</f>
        <v/>
      </c>
      <c r="P29" s="496" t="str">
        <f>P8</f>
        <v/>
      </c>
      <c r="Q29" s="110" t="s">
        <v>54</v>
      </c>
    </row>
    <row r="30" spans="1:107" s="5" customFormat="1" ht="15.75" thickBot="1" x14ac:dyDescent="0.3">
      <c r="A30" s="32"/>
      <c r="B30" s="151" t="s">
        <v>14</v>
      </c>
      <c r="C30" s="160"/>
      <c r="D30" s="70"/>
      <c r="E30" s="70"/>
      <c r="F30" s="70"/>
      <c r="G30" s="70"/>
      <c r="H30" s="70"/>
      <c r="I30" s="71"/>
      <c r="J30" s="86"/>
      <c r="K30" s="436" t="str">
        <f>IF(AND(ISBLANK(K8)),"",K8)</f>
        <v/>
      </c>
      <c r="L30" s="437" t="str">
        <f>IF(AND(ISBLANK(L8)),"",L8)</f>
        <v/>
      </c>
      <c r="M30" s="438"/>
      <c r="N30" s="439" t="str">
        <f>N8</f>
        <v/>
      </c>
      <c r="O30" s="183"/>
      <c r="P30" s="496"/>
      <c r="Q30" s="110"/>
    </row>
    <row r="31" spans="1:107" s="5" customFormat="1" x14ac:dyDescent="0.25">
      <c r="A31" s="32"/>
      <c r="B31" s="152" t="s">
        <v>16</v>
      </c>
      <c r="C31" s="165"/>
      <c r="D31" s="2"/>
      <c r="E31" s="2"/>
      <c r="F31" s="2"/>
      <c r="G31" s="12"/>
      <c r="H31" s="12"/>
      <c r="I31" s="61" t="str">
        <f>IF(AND(ISBLANK(C31),ISBLANK(D31),ISBLANK(E31),ISBLANK(F31),ISBLANK(G31),ISBLANK(H31)),"",AVERAGE(C31:H31))</f>
        <v/>
      </c>
      <c r="J31" s="166" t="str">
        <f>IF(AND(ISBLANK(C31),ISBLANK(D31),ISBLANK(E31),ISBLANK(F31),ISBLANK(G31),ISBLANK(H31)),"",ROUND(I31/0.5,0)*0.5)</f>
        <v/>
      </c>
      <c r="K31" s="171"/>
      <c r="L31" s="68"/>
      <c r="M31" s="67"/>
      <c r="N31" s="246"/>
      <c r="O31" s="181" t="str">
        <f>IF((AND(ISBLANK(C31),ISBLANK(D31),ISBLANK(E31),ISBLANK(F31),ISBLANK(G31),ISBLANK(H31),ISBLANK(K32))),"",AVERAGE(J31,N32))</f>
        <v/>
      </c>
      <c r="P31" s="494" t="str">
        <f>IF((AND(ISBLANK(C31),ISBLANK(D31),ISBLANK(E31),ISBLANK(F31),ISBLANK(G31),ISBLANK(H31),ISBLANK(K32))),"",ROUND(O31/0.1,0)*0.1)</f>
        <v/>
      </c>
      <c r="Q31" s="110" t="s">
        <v>54</v>
      </c>
    </row>
    <row r="32" spans="1:107" s="5" customFormat="1" ht="15.75" thickBot="1" x14ac:dyDescent="0.3">
      <c r="A32" s="32"/>
      <c r="B32" s="153" t="s">
        <v>17</v>
      </c>
      <c r="C32" s="160"/>
      <c r="D32" s="70"/>
      <c r="E32" s="70"/>
      <c r="F32" s="70"/>
      <c r="G32" s="70"/>
      <c r="H32" s="70"/>
      <c r="I32" s="71"/>
      <c r="J32" s="86"/>
      <c r="K32" s="177"/>
      <c r="L32" s="93"/>
      <c r="M32" s="71"/>
      <c r="N32" s="247" t="str">
        <f>IF(ISBLANK(K32),"",K32)</f>
        <v/>
      </c>
      <c r="O32" s="182"/>
      <c r="P32" s="495"/>
      <c r="Q32" s="110"/>
    </row>
    <row r="33" spans="1:107" s="5" customFormat="1" x14ac:dyDescent="0.25">
      <c r="A33" s="32"/>
      <c r="B33" s="154" t="s">
        <v>18</v>
      </c>
      <c r="C33" s="167"/>
      <c r="D33" s="63"/>
      <c r="E33" s="63"/>
      <c r="F33" s="63"/>
      <c r="G33" s="63"/>
      <c r="H33" s="63"/>
      <c r="I33" s="64"/>
      <c r="J33" s="250"/>
      <c r="K33" s="167"/>
      <c r="L33" s="440"/>
      <c r="M33" s="438"/>
      <c r="N33" s="168"/>
      <c r="O33" s="425" t="str">
        <f>IF((AND(ISBLANK(K10),ISBLANK(K11))),"",AVERAGE(K34:K35))</f>
        <v/>
      </c>
      <c r="P33" s="483" t="str">
        <f>IF((AND(ISBLANK(K10),ISBLANK(K11))),"",ROUND(O33/0.1,0)*0.1)</f>
        <v/>
      </c>
      <c r="Q33" s="110" t="s">
        <v>55</v>
      </c>
    </row>
    <row r="34" spans="1:107" s="5" customFormat="1" x14ac:dyDescent="0.25">
      <c r="A34" s="32"/>
      <c r="B34" s="155" t="s">
        <v>47</v>
      </c>
      <c r="C34" s="167"/>
      <c r="D34" s="63"/>
      <c r="E34" s="63"/>
      <c r="F34" s="63"/>
      <c r="G34" s="63"/>
      <c r="H34" s="63"/>
      <c r="I34" s="64"/>
      <c r="J34" s="250"/>
      <c r="K34" s="178" t="str">
        <f>IF(ISBLANK(K10),"",K10)</f>
        <v/>
      </c>
      <c r="L34" s="65"/>
      <c r="M34" s="66"/>
      <c r="N34" s="69"/>
      <c r="O34" s="183"/>
      <c r="P34" s="483"/>
      <c r="Q34" s="110"/>
    </row>
    <row r="35" spans="1:107" s="5" customFormat="1" ht="15.75" thickBot="1" x14ac:dyDescent="0.3">
      <c r="A35" s="32"/>
      <c r="B35" s="156" t="s">
        <v>48</v>
      </c>
      <c r="C35" s="160"/>
      <c r="D35" s="70"/>
      <c r="E35" s="70"/>
      <c r="F35" s="70"/>
      <c r="G35" s="70"/>
      <c r="H35" s="70"/>
      <c r="I35" s="71"/>
      <c r="J35" s="272"/>
      <c r="K35" s="426" t="str">
        <f>IF(ISBLANK(K11),"",K11)</f>
        <v/>
      </c>
      <c r="L35" s="427"/>
      <c r="M35" s="428"/>
      <c r="N35" s="69"/>
      <c r="O35" s="183"/>
      <c r="P35" s="483"/>
      <c r="Q35" s="110"/>
    </row>
    <row r="36" spans="1:107" s="5" customFormat="1" x14ac:dyDescent="0.25">
      <c r="A36" s="32"/>
      <c r="B36" s="157" t="s">
        <v>19</v>
      </c>
      <c r="C36" s="167"/>
      <c r="D36" s="63"/>
      <c r="E36" s="63"/>
      <c r="F36" s="63"/>
      <c r="G36" s="63"/>
      <c r="H36" s="63"/>
      <c r="I36" s="64"/>
      <c r="J36" s="168"/>
      <c r="K36" s="171"/>
      <c r="L36" s="68"/>
      <c r="M36" s="432"/>
      <c r="N36" s="141"/>
      <c r="O36" s="408"/>
      <c r="P36" s="499" t="str">
        <f>IF(AND(ISBLANK(C10),ISBLANK(D10),ISBLANK(E10),ISBLANK(F10),ISBLANK(G10),ISBLANK(H10),ISBLANK(C11),ISBLANK(D11),ISBLANK(E11),ISBLANK(F11),ISBLANK(G11),ISBLANK(H11)),"",ROUND(I37/0.1,0)*0.1)</f>
        <v/>
      </c>
      <c r="Q36" s="110" t="s">
        <v>54</v>
      </c>
    </row>
    <row r="37" spans="1:107" x14ac:dyDescent="0.25">
      <c r="A37" s="32"/>
      <c r="B37" s="158" t="s">
        <v>45</v>
      </c>
      <c r="C37" s="169" t="str">
        <f>IF(AND(ISBLANK(C10)),"",C10)</f>
        <v/>
      </c>
      <c r="D37" s="78" t="str">
        <f>IF(AND(ISBLANK(D10)),"",D10)</f>
        <v/>
      </c>
      <c r="E37" s="78" t="str">
        <f>IF(AND(ISBLANK(D10)),"",D10)</f>
        <v/>
      </c>
      <c r="F37" s="78" t="str">
        <f t="shared" ref="F37:H38" si="6">IF(AND(ISBLANK(F10)),"",F10)</f>
        <v/>
      </c>
      <c r="G37" s="78" t="str">
        <f t="shared" si="6"/>
        <v/>
      </c>
      <c r="H37" s="78" t="str">
        <f t="shared" si="6"/>
        <v/>
      </c>
      <c r="I37" s="463" t="str">
        <f>IF(AND(ISBLANK(C10),ISBLANK(D10),ISBLANK(E10),ISBLANK(F10),ISBLANK(G10),ISBLANK(H10),ISBLANK(C11),ISBLANK(D11),ISBLANK(E11),ISBLANK(F11),ISBLANK(G11),ISBLANK(H11)),"",AVERAGE(J10:J11))</f>
        <v/>
      </c>
      <c r="J37" s="489" t="str">
        <f>IF(AND(ISBLANK(C10),ISBLANK(D10),ISBLANK(E10),ISBLANK(F10),ISBLANK(G10),ISBLANK(H10),ISBLANK(C11),ISBLANK(D11),ISBLANK(E11),ISBLANK(F11),ISBLANK(G11),ISBLANK(H11)),"",ROUND(I37/0.1,0)*0.1)</f>
        <v/>
      </c>
      <c r="K37" s="167"/>
      <c r="L37" s="433"/>
      <c r="M37" s="431"/>
      <c r="N37" s="168"/>
      <c r="O37" s="183"/>
      <c r="P37" s="485"/>
      <c r="Q37" s="110"/>
    </row>
    <row r="38" spans="1:107" ht="15.75" thickBot="1" x14ac:dyDescent="0.3">
      <c r="A38" s="32"/>
      <c r="B38" s="127" t="s">
        <v>46</v>
      </c>
      <c r="C38" s="170" t="str">
        <f>IF(AND(ISBLANK(C11)),"",C11)</f>
        <v/>
      </c>
      <c r="D38" s="79" t="str">
        <f>IF(AND(ISBLANK(D11)),"",D11)</f>
        <v/>
      </c>
      <c r="E38" s="79" t="str">
        <f>IF(AND(ISBLANK(E11)),"",E11)</f>
        <v/>
      </c>
      <c r="F38" s="79" t="str">
        <f t="shared" si="6"/>
        <v/>
      </c>
      <c r="G38" s="79" t="str">
        <f t="shared" si="6"/>
        <v/>
      </c>
      <c r="H38" s="79" t="str">
        <f t="shared" si="6"/>
        <v/>
      </c>
      <c r="I38" s="464"/>
      <c r="J38" s="490"/>
      <c r="K38" s="160"/>
      <c r="L38" s="434"/>
      <c r="M38" s="435"/>
      <c r="N38" s="86"/>
      <c r="O38" s="182"/>
      <c r="P38" s="500"/>
      <c r="Q38" s="110"/>
    </row>
    <row r="39" spans="1:107" x14ac:dyDescent="0.25">
      <c r="A39" s="32"/>
      <c r="B39" s="80" t="s">
        <v>27</v>
      </c>
      <c r="C39" s="171"/>
      <c r="D39" s="2"/>
      <c r="E39" s="2"/>
      <c r="F39" s="2"/>
      <c r="G39" s="62"/>
      <c r="H39" s="62"/>
      <c r="I39" s="61" t="str">
        <f>IF(AND(ISBLANK(D39),ISBLANK(E39),ISBLANK(F39)),"",AVERAGE(D39:F39))</f>
        <v/>
      </c>
      <c r="J39" s="83" t="str">
        <f>IF(AND(ISBLANK(D39),ISBLANK(E39),ISBLANK(F39)),"",ROUND(I39/0.5,0)*0.5)</f>
        <v/>
      </c>
      <c r="K39" s="429"/>
      <c r="L39" s="430"/>
      <c r="M39" s="431"/>
      <c r="N39" s="168"/>
      <c r="O39" s="425" t="str">
        <f>IF((AND(ISBLANK(D39),ISBLANK(E39),ISBLANK(F39),ISBLANK(G15))),"",AVERAGE(J39:J40))</f>
        <v/>
      </c>
      <c r="P39" s="493" t="str">
        <f>IF((AND(ISBLANK(D39),ISBLANK(E39),ISBLANK(F39),ISBLANK(G15))),"",ROUND(O39/0.1,0)*0.1)</f>
        <v/>
      </c>
      <c r="Q39" s="110" t="s">
        <v>54</v>
      </c>
    </row>
    <row r="40" spans="1:107" ht="15.75" thickBot="1" x14ac:dyDescent="0.3">
      <c r="A40" s="32"/>
      <c r="B40" s="76" t="s">
        <v>20</v>
      </c>
      <c r="C40" s="160"/>
      <c r="D40" s="70"/>
      <c r="E40" s="70"/>
      <c r="F40" s="70"/>
      <c r="G40" s="26" t="str">
        <f>IF(AND(ISBLANK(G15)),"",G15)</f>
        <v/>
      </c>
      <c r="H40" s="77"/>
      <c r="I40" s="71"/>
      <c r="J40" s="172" t="str">
        <f>IF(AND(ISBLANK(G15)),"",G40)</f>
        <v/>
      </c>
      <c r="K40" s="180"/>
      <c r="L40" s="84"/>
      <c r="M40" s="85"/>
      <c r="N40" s="86"/>
      <c r="O40" s="182"/>
      <c r="P40" s="487"/>
      <c r="Q40" s="33"/>
    </row>
    <row r="41" spans="1:107" ht="6.75" customHeight="1" thickBot="1" x14ac:dyDescent="0.3">
      <c r="A41" s="3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3"/>
    </row>
    <row r="42" spans="1:107" s="3" customFormat="1" ht="15.75" thickBot="1" x14ac:dyDescent="0.3">
      <c r="A42" s="35"/>
      <c r="B42" s="14" t="s">
        <v>23</v>
      </c>
      <c r="C42" s="14"/>
      <c r="D42" s="15"/>
      <c r="E42" s="16" t="str">
        <f>IF((AND(P25="",P27="",P29="",P31="",P33="",P36="",P39="")),"",(COUNTIF(P25:P39,"&lt;4")*4)-(SUM(IF(P25&lt;4,P25),IF(P27&lt;4,P27),IF(P29&lt;4,P29),IF(P31&lt;4,P31),IF(P33&lt;4,P33),IF(P36&lt;4,P36),IF(P39&lt;4,P39)))+(COUNTIF(P33,"&lt;4")*4)-(SUM(IF(P33&lt;4,P33))))</f>
        <v/>
      </c>
      <c r="F42" s="36"/>
      <c r="G42" s="36"/>
      <c r="H42" s="36"/>
      <c r="I42" s="36"/>
      <c r="J42" s="471" t="s">
        <v>13</v>
      </c>
      <c r="K42" s="472"/>
      <c r="L42" s="472"/>
      <c r="M42" s="472"/>
      <c r="N42" s="472"/>
      <c r="O42" s="473"/>
      <c r="P42" s="7" t="str">
        <f>IF((AND(P25="",P27="",P29="",P31="",P33="",P36="",P39="")),"",(AVERAGE(P25:P39)))</f>
        <v/>
      </c>
      <c r="Q42" s="3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</row>
    <row r="43" spans="1:107" x14ac:dyDescent="0.25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3"/>
    </row>
    <row r="44" spans="1:107" x14ac:dyDescent="0.25">
      <c r="A44" s="32"/>
      <c r="B44" s="459" t="s">
        <v>21</v>
      </c>
      <c r="C44" s="459"/>
      <c r="D44" s="459"/>
      <c r="E44" s="459"/>
      <c r="F44" s="459"/>
      <c r="G44" s="459"/>
      <c r="H44" s="459"/>
      <c r="I44" s="459"/>
      <c r="J44" s="459"/>
      <c r="K44" s="466" t="str">
        <f>IF(COUNTIF(P25:P40,"&lt;4")&gt;2,"nicht erfüllt","erfüllt")</f>
        <v>erfüllt</v>
      </c>
      <c r="L44" s="466"/>
      <c r="M44" s="466"/>
      <c r="N44" s="466"/>
      <c r="O44" s="466"/>
      <c r="P44" s="466"/>
      <c r="Q44" s="33"/>
    </row>
    <row r="45" spans="1:107" x14ac:dyDescent="0.25">
      <c r="A45" s="32"/>
      <c r="B45" s="459" t="s">
        <v>22</v>
      </c>
      <c r="C45" s="459"/>
      <c r="D45" s="459"/>
      <c r="E45" s="459"/>
      <c r="F45" s="459"/>
      <c r="G45" s="459"/>
      <c r="H45" s="459"/>
      <c r="I45" s="459"/>
      <c r="J45" s="459"/>
      <c r="K45" s="466" t="str">
        <f>IF((P42&lt;4),"nicht erfüllt","erfüllt")</f>
        <v>erfüllt</v>
      </c>
      <c r="L45" s="466"/>
      <c r="M45" s="466"/>
      <c r="N45" s="466"/>
      <c r="O45" s="466"/>
      <c r="P45" s="466"/>
      <c r="Q45" s="33"/>
    </row>
    <row r="46" spans="1:107" x14ac:dyDescent="0.25">
      <c r="A46" s="32"/>
      <c r="B46" s="459" t="s">
        <v>24</v>
      </c>
      <c r="C46" s="459"/>
      <c r="D46" s="459"/>
      <c r="E46" s="459"/>
      <c r="F46" s="459"/>
      <c r="G46" s="459"/>
      <c r="H46" s="459"/>
      <c r="I46" s="459"/>
      <c r="J46" s="459"/>
      <c r="K46" s="466" t="str">
        <f>IF(SUM(E42)&gt;2,"nicht erfüllt","erfüllt")</f>
        <v>erfüllt</v>
      </c>
      <c r="L46" s="466"/>
      <c r="M46" s="466"/>
      <c r="N46" s="466"/>
      <c r="O46" s="466"/>
      <c r="P46" s="466"/>
      <c r="Q46" s="33"/>
    </row>
    <row r="47" spans="1:107" x14ac:dyDescent="0.25">
      <c r="A47" s="3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9"/>
    </row>
  </sheetData>
  <sheetProtection algorithmName="SHA-512" hashValue="GeRAv8PUqyEsBABboxO5pTiD+e7+bhv6LDO2eym5ISnoHM9EYx3duu9XNFJj5Gujwh7xz5459TalwfgdUYMo2g==" saltValue="yfm91OcW72lZy4jVwHu0MQ==" spinCount="100000" sheet="1" objects="1" scenarios="1"/>
  <mergeCells count="31">
    <mergeCell ref="P39:P40"/>
    <mergeCell ref="P33:P35"/>
    <mergeCell ref="P31:P32"/>
    <mergeCell ref="P29:P30"/>
    <mergeCell ref="P27:P28"/>
    <mergeCell ref="P36:P38"/>
    <mergeCell ref="Q14:Q15"/>
    <mergeCell ref="B46:J46"/>
    <mergeCell ref="K46:P46"/>
    <mergeCell ref="B20:J20"/>
    <mergeCell ref="K20:P20"/>
    <mergeCell ref="B21:J21"/>
    <mergeCell ref="K21:P21"/>
    <mergeCell ref="I37:I38"/>
    <mergeCell ref="J37:J38"/>
    <mergeCell ref="J42:O42"/>
    <mergeCell ref="B44:J44"/>
    <mergeCell ref="K44:P44"/>
    <mergeCell ref="B45:J45"/>
    <mergeCell ref="K45:P45"/>
    <mergeCell ref="O14:O15"/>
    <mergeCell ref="P14:P15"/>
    <mergeCell ref="J5:J6"/>
    <mergeCell ref="N5:N6"/>
    <mergeCell ref="P5:P6"/>
    <mergeCell ref="J25:J26"/>
    <mergeCell ref="N25:N26"/>
    <mergeCell ref="P25:P26"/>
    <mergeCell ref="J17:O17"/>
    <mergeCell ref="B19:J19"/>
    <mergeCell ref="K19:P19"/>
  </mergeCells>
  <conditionalFormatting sqref="C5:P15 P17 C25:P27 C34:N35 C36:P36 C33:P33 C32:O32 C31:P31 C30:O30 C29:P29 C28:O28 C39:P39 C37:O38 C40:O40">
    <cfRule type="cellIs" dxfId="90" priority="21" operator="lessThan">
      <formula>4</formula>
    </cfRule>
  </conditionalFormatting>
  <conditionalFormatting sqref="K44:K46 K19:K22">
    <cfRule type="containsText" dxfId="89" priority="19" operator="containsText" text="nicht erfüllt">
      <formula>NOT(ISERROR(SEARCH("nicht erfüllt",K19)))</formula>
    </cfRule>
    <cfRule type="containsText" dxfId="88" priority="20" operator="containsText" text="erfüllt">
      <formula>NOT(ISERROR(SEARCH("erfüllt",K19)))</formula>
    </cfRule>
  </conditionalFormatting>
  <conditionalFormatting sqref="B24">
    <cfRule type="expression" dxfId="87" priority="22">
      <formula>OR($E$25:$F$25="",$E$27:$F$27="",$E$29:$F$29="",$E$31:$H$31="",$E$37:$F$38="",#REF!="",$G$40="",$G$5:$H$8="",$E$9:$F$9="",$E$13:$F$13="",$G$10:$H$12="",$K$5:$L$8="",$K$9:$K$10="",$L$11:$L$12="")</formula>
    </cfRule>
    <cfRule type="expression" dxfId="86" priority="23">
      <formula>OR($K$44="nicht erfüllt",$K$45="nicht erfüllt",$K$46="nicht erfüllt")</formula>
    </cfRule>
  </conditionalFormatting>
  <conditionalFormatting sqref="C27:H41 N27:N40 J27:L40 C7:H15 N12:N15 K7:L15">
    <cfRule type="cellIs" dxfId="85" priority="18" operator="lessThan">
      <formula>4</formula>
    </cfRule>
  </conditionalFormatting>
  <conditionalFormatting sqref="C37:H38 G40 C29:H29 C27:H27 K28:L28 K30:L30 K34:K35 J37 N34:N35 P33 P36 J40">
    <cfRule type="cellIs" dxfId="84" priority="17" operator="equal">
      <formula>0</formula>
    </cfRule>
  </conditionalFormatting>
  <conditionalFormatting sqref="L35">
    <cfRule type="cellIs" dxfId="83" priority="16" operator="equal">
      <formula>0</formula>
    </cfRule>
  </conditionalFormatting>
  <conditionalFormatting sqref="B4">
    <cfRule type="expression" dxfId="82" priority="69">
      <formula>OR($E$25:$F$25="",$E$27:$F$27="",$E$29:$F$29="",$E$31:$H$31="",$E$37:$F$38="",#REF!="",$G$40="",$G$5:$H$8="",$E$9:$F$9="",$E$13:$F$13="",$G$10:$H$12="",$K$5:$L$8="",$K$9:$K$10="",$L$11:$L$12="")</formula>
    </cfRule>
    <cfRule type="expression" dxfId="81" priority="70">
      <formula>OR($K$19="nicht erfüllt",$K$20="nicht erfüllt",$K$21="nicht erfüllt")</formula>
    </cfRule>
  </conditionalFormatting>
  <conditionalFormatting sqref="J7:J15">
    <cfRule type="cellIs" dxfId="80" priority="12" operator="lessThan">
      <formula>4</formula>
    </cfRule>
  </conditionalFormatting>
  <conditionalFormatting sqref="P5">
    <cfRule type="cellIs" dxfId="79" priority="11" operator="lessThan">
      <formula>4</formula>
    </cfRule>
  </conditionalFormatting>
  <conditionalFormatting sqref="C5:H6 J5:L5 N5 K6:L6">
    <cfRule type="cellIs" dxfId="78" priority="10" operator="lessThan">
      <formula>4</formula>
    </cfRule>
  </conditionalFormatting>
  <conditionalFormatting sqref="P25">
    <cfRule type="cellIs" dxfId="77" priority="9" operator="lessThan">
      <formula>4</formula>
    </cfRule>
  </conditionalFormatting>
  <conditionalFormatting sqref="K25:L25">
    <cfRule type="cellIs" dxfId="76" priority="8" operator="lessThan">
      <formula>4</formula>
    </cfRule>
  </conditionalFormatting>
  <conditionalFormatting sqref="C25:H25">
    <cfRule type="cellIs" dxfId="75" priority="7" operator="lessThan">
      <formula>4</formula>
    </cfRule>
  </conditionalFormatting>
  <conditionalFormatting sqref="C25:H25">
    <cfRule type="cellIs" dxfId="74" priority="6" operator="equal">
      <formula>0</formula>
    </cfRule>
  </conditionalFormatting>
  <conditionalFormatting sqref="J25">
    <cfRule type="cellIs" dxfId="73" priority="5" operator="lessThan">
      <formula>4</formula>
    </cfRule>
  </conditionalFormatting>
  <conditionalFormatting sqref="N25">
    <cfRule type="cellIs" dxfId="72" priority="4" operator="lessThan">
      <formula>4</formula>
    </cfRule>
  </conditionalFormatting>
  <conditionalFormatting sqref="C26:H26">
    <cfRule type="cellIs" dxfId="71" priority="3" operator="lessThan">
      <formula>4</formula>
    </cfRule>
  </conditionalFormatting>
  <conditionalFormatting sqref="C26:H26">
    <cfRule type="cellIs" dxfId="70" priority="2" operator="equal">
      <formula>0</formula>
    </cfRule>
  </conditionalFormatting>
  <conditionalFormatting sqref="K26:L26">
    <cfRule type="cellIs" dxfId="69" priority="1" operator="lessThan">
      <formula>4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2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DC22"/>
  <sheetViews>
    <sheetView zoomScale="115" zoomScaleNormal="115" workbookViewId="0">
      <selection activeCell="F9" sqref="F9"/>
    </sheetView>
  </sheetViews>
  <sheetFormatPr baseColWidth="10" defaultRowHeight="15" x14ac:dyDescent="0.25"/>
  <cols>
    <col min="1" max="1" width="2.7109375" customWidth="1"/>
    <col min="2" max="2" width="32" customWidth="1"/>
    <col min="3" max="4" width="5.28515625" customWidth="1"/>
    <col min="5" max="8" width="5" customWidth="1"/>
    <col min="9" max="9" width="3.5703125" customWidth="1"/>
    <col min="10" max="10" width="5.7109375" customWidth="1"/>
    <col min="11" max="12" width="5" customWidth="1"/>
    <col min="13" max="13" width="3.5703125" customWidth="1"/>
    <col min="14" max="14" width="5.7109375" customWidth="1"/>
    <col min="15" max="15" width="3.5703125" customWidth="1"/>
    <col min="16" max="16" width="5" customWidth="1"/>
    <col min="17" max="17" width="2.7109375" style="5" customWidth="1"/>
    <col min="18" max="18" width="11" style="5"/>
    <col min="19" max="19" width="32.28515625" style="5" customWidth="1"/>
    <col min="20" max="27" width="4.85546875" style="5" customWidth="1"/>
    <col min="28" max="107" width="11" style="5"/>
  </cols>
  <sheetData>
    <row r="1" spans="1:17" ht="23.25" x14ac:dyDescent="0.35">
      <c r="B1" s="9" t="s">
        <v>99</v>
      </c>
      <c r="C1" s="9"/>
      <c r="D1" s="9"/>
      <c r="E1" s="10"/>
    </row>
    <row r="3" spans="1:17" s="5" customFormat="1" ht="15.75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s="5" customFormat="1" ht="99" thickBot="1" x14ac:dyDescent="0.3">
      <c r="A4" s="32"/>
      <c r="B4" s="11" t="s">
        <v>12</v>
      </c>
      <c r="C4" s="128" t="s">
        <v>26</v>
      </c>
      <c r="D4" s="17" t="s">
        <v>15</v>
      </c>
      <c r="E4" s="17" t="s">
        <v>4</v>
      </c>
      <c r="F4" s="17" t="s">
        <v>5</v>
      </c>
      <c r="G4" s="17" t="s">
        <v>6</v>
      </c>
      <c r="H4" s="17" t="s">
        <v>7</v>
      </c>
      <c r="I4" s="23" t="s">
        <v>34</v>
      </c>
      <c r="J4" s="129" t="s">
        <v>25</v>
      </c>
      <c r="K4" s="128" t="s">
        <v>8</v>
      </c>
      <c r="L4" s="17" t="s">
        <v>9</v>
      </c>
      <c r="M4" s="21" t="s">
        <v>36</v>
      </c>
      <c r="N4" s="129" t="s">
        <v>10</v>
      </c>
      <c r="O4" s="135" t="str">
        <f>'Diplom-HMS'!O4</f>
        <v>Fachnote ungerundet</v>
      </c>
      <c r="P4" s="24" t="str">
        <f>'Diplom-HMS'!P4</f>
        <v>Fachnote</v>
      </c>
      <c r="Q4" s="33"/>
    </row>
    <row r="5" spans="1:17" s="5" customFormat="1" x14ac:dyDescent="0.25">
      <c r="A5" s="32"/>
      <c r="B5" s="361" t="s">
        <v>96</v>
      </c>
      <c r="C5" s="360"/>
      <c r="D5" s="192"/>
      <c r="E5" s="192"/>
      <c r="F5" s="192"/>
      <c r="G5" s="192"/>
      <c r="H5" s="192"/>
      <c r="I5" s="366" t="str">
        <f>IF(AND(ISBLANK(C5),ISBLANK(D5),ISBLANK(E5),ISBLANK(F5),ISBLANK(G5),ISBLANK(H5)),"",AVERAGE(C5:H5))</f>
        <v/>
      </c>
      <c r="J5" s="451" t="str">
        <f>IF(AND(ISBLANK(C5),ISBLANK(D5),ISBLANK(E5),ISBLANK(F5),ISBLANK(G5),ISBLANK(H5),ISBLANK(C6),ISBLANK(D6),ISBLANK(E6),ISBLANK(F6),ISBLANK(G6),ISBLANK(H6)),"",ROUND(AVERAGE(I5:I6)/0.5,0)*0.5)</f>
        <v/>
      </c>
      <c r="K5" s="387"/>
      <c r="L5" s="367"/>
      <c r="M5" s="366" t="str">
        <f>IF(AND(ISBLANK(K5),ISBLANK(L5)),"",AVERAGE(K5:L5))</f>
        <v/>
      </c>
      <c r="N5" s="451" t="str">
        <f>IF(AND(ISBLANK(K5),ISBLANK(L5),ISBLANK(K6),ISBLANK(L6)),"",ROUND(AVERAGE(M5:M6)/0.5,0)*0.5)</f>
        <v/>
      </c>
      <c r="O5" s="181"/>
      <c r="P5" s="453" t="str">
        <f>IF(AND(ISBLANK(C5),ISBLANK(D5),ISBLANK(E5),ISBLANK(F5),ISBLANK(G5),ISBLANK(H5),ISBLANK(K5),ISBLANK(L5),ISBLANK(C6),ISBLANK(D6),ISBLANK(E6),ISBLANK(F6),ISBLANK(G6),ISBLANK(H6),ISBLANK(K6),ISBLANK(L6)),"",ROUND(AVERAGE(J5,N5)/0.5,0)*0.5)</f>
        <v/>
      </c>
      <c r="Q5" s="110" t="s">
        <v>54</v>
      </c>
    </row>
    <row r="6" spans="1:17" s="5" customFormat="1" ht="15.75" thickBot="1" x14ac:dyDescent="0.3">
      <c r="A6" s="32"/>
      <c r="B6" s="375" t="s">
        <v>97</v>
      </c>
      <c r="C6" s="386"/>
      <c r="D6" s="27"/>
      <c r="E6" s="27"/>
      <c r="F6" s="27"/>
      <c r="G6" s="27"/>
      <c r="H6" s="27"/>
      <c r="I6" s="368" t="str">
        <f>IF(AND(ISBLANK(C6),ISBLANK(D6),ISBLANK(E6),ISBLANK(F6),ISBLANK(G6),ISBLANK(H6)),"",AVERAGE(C6:H6))</f>
        <v/>
      </c>
      <c r="J6" s="452"/>
      <c r="K6" s="388"/>
      <c r="L6" s="369"/>
      <c r="M6" s="368" t="str">
        <f>IF(AND(ISBLANK(K6),ISBLANK(L6)),"",AVERAGE(K6:L6))</f>
        <v/>
      </c>
      <c r="N6" s="452"/>
      <c r="O6" s="389"/>
      <c r="P6" s="454"/>
      <c r="Q6" s="110"/>
    </row>
    <row r="7" spans="1:17" s="5" customFormat="1" ht="15.75" thickBot="1" x14ac:dyDescent="0.3">
      <c r="A7" s="32"/>
      <c r="B7" s="240" t="s">
        <v>1</v>
      </c>
      <c r="C7" s="97"/>
      <c r="D7" s="20"/>
      <c r="E7" s="20"/>
      <c r="F7" s="20"/>
      <c r="G7" s="20"/>
      <c r="H7" s="20"/>
      <c r="I7" s="25" t="str">
        <f t="shared" ref="I7" si="0">IF(AND(ISBLANK(C7),ISBLANK(D7),ISBLANK(E7),ISBLANK(F7),ISBLANK(G7),ISBLANK(H7)),"",AVERAGE(C7:H7))</f>
        <v/>
      </c>
      <c r="J7" s="326" t="str">
        <f t="shared" ref="J7:J8" si="1">IF(AND(ISBLANK(C7),ISBLANK(D7),ISBLANK(E7),ISBLANK(F7),ISBLANK(G7),ISBLANK(H7)),"",ROUND(I7/0.5,0)*0.5)</f>
        <v/>
      </c>
      <c r="K7" s="131"/>
      <c r="L7" s="18"/>
      <c r="M7" s="25" t="str">
        <f>IF(AND(ISBLANK(K7),ISBLANK(L7)),"",AVERAGE(K7:L7))</f>
        <v/>
      </c>
      <c r="N7" s="242" t="str">
        <f t="shared" ref="N7:N8" si="2">IF(AND(ISBLANK(K7),ISBLANK(L7)),"",ROUND(M7/0.5,0)*0.5)</f>
        <v/>
      </c>
      <c r="O7" s="146" t="str">
        <f>IF((AND(ISBLANK(C7),ISBLANK(D7),ISBLANK(E7),ISBLANK(F7),ISBLANK(G7),ISBLANK(H7),ISBLANK(K7),ISBLANK(L7))),"",AVERAGE(J7,N7))</f>
        <v/>
      </c>
      <c r="P7" s="147" t="str">
        <f>IF((AND(ISBLANK(C7),ISBLANK(D7),ISBLANK(E7),ISBLANK(F7),ISBLANK(G7),ISBLANK(H7),ISBLANK(K7),ISBLANK(L7))),"",ROUND(O7/0.5,0)*0.5)</f>
        <v/>
      </c>
      <c r="Q7" s="110" t="s">
        <v>54</v>
      </c>
    </row>
    <row r="8" spans="1:17" s="5" customFormat="1" ht="15.75" thickBot="1" x14ac:dyDescent="0.3">
      <c r="A8" s="32"/>
      <c r="B8" s="236" t="s">
        <v>2</v>
      </c>
      <c r="C8" s="131"/>
      <c r="D8" s="18"/>
      <c r="E8" s="18"/>
      <c r="F8" s="18"/>
      <c r="G8" s="18"/>
      <c r="H8" s="18"/>
      <c r="I8" s="325" t="str">
        <f>IF(AND(ISBLANK(C8),ISBLANK(D8),ISBLANK(E8),ISBLANK(F8),ISBLANK(G8),ISBLANK(H8)),"",AVERAGE(C8:H8))</f>
        <v/>
      </c>
      <c r="J8" s="327" t="str">
        <f t="shared" si="1"/>
        <v/>
      </c>
      <c r="K8" s="360"/>
      <c r="L8" s="192"/>
      <c r="M8" s="393" t="str">
        <f>IF(AND(ISBLANK(K8),ISBLANK(L8)),"",AVERAGE(K8:L8))</f>
        <v/>
      </c>
      <c r="N8" s="394" t="str">
        <f t="shared" si="2"/>
        <v/>
      </c>
      <c r="O8" s="146" t="str">
        <f>IF((AND(ISBLANK(C8),ISBLANK(D8),ISBLANK(E8),ISBLANK(F8),ISBLANK(G8),ISBLANK(H8),ISBLANK(K8),ISBLANK(L8))),"",AVERAGE(J8,N8))</f>
        <v/>
      </c>
      <c r="P8" s="142" t="str">
        <f>IF((AND(ISBLANK(C8),ISBLANK(D8),ISBLANK(E8),ISBLANK(F8),ISBLANK(G8),ISBLANK(H8),ISBLANK(K8),ISBLANK(L8))),"",ROUND(O8/0.5,0)*0.5)</f>
        <v/>
      </c>
      <c r="Q8" s="110" t="s">
        <v>54</v>
      </c>
    </row>
    <row r="9" spans="1:17" s="5" customFormat="1" ht="15.75" thickBot="1" x14ac:dyDescent="0.3">
      <c r="A9" s="32"/>
      <c r="B9" s="398" t="s">
        <v>16</v>
      </c>
      <c r="C9" s="399"/>
      <c r="D9" s="400"/>
      <c r="E9" s="400"/>
      <c r="F9" s="400"/>
      <c r="G9" s="192"/>
      <c r="H9" s="192"/>
      <c r="I9" s="401" t="str">
        <f>IF(AND(ISBLANK(C9),ISBLANK(D9),ISBLANK(E9),ISBLANK(F9),ISBLANK(G9),ISBLANK(H9)),"",AVERAGE(C9:H9))</f>
        <v/>
      </c>
      <c r="J9" s="402" t="str">
        <f>IF(AND(ISBLANK(C9),ISBLANK(D9),ISBLANK(E9),ISBLANK(F9),ISBLANK(G9),ISBLANK(H9)),"",ROUND(I9/0.5,0)*0.5)</f>
        <v/>
      </c>
      <c r="K9" s="449"/>
      <c r="L9" s="68"/>
      <c r="M9" s="67"/>
      <c r="N9" s="141"/>
      <c r="O9" s="407" t="str">
        <f>IF((AND(ISBLANK(C9),ISBLANK(D9),ISBLANK(E9),ISBLANK(F9),ISBLANK(G9),ISBLANK(H9),ISBLANK(K9))),"",AVERAGE(J9,K9))</f>
        <v/>
      </c>
      <c r="P9" s="92" t="str">
        <f>IF((AND(ISBLANK(C9),ISBLANK(D9),ISBLANK(E9),ISBLANK(F9),ISBLANK(G9),ISBLANK(H9),ISBLANK(K9))),"",ROUND(O9/0.1,0)*0.1)</f>
        <v/>
      </c>
      <c r="Q9" s="110" t="s">
        <v>54</v>
      </c>
    </row>
    <row r="10" spans="1:17" s="5" customFormat="1" x14ac:dyDescent="0.25">
      <c r="A10" s="32"/>
      <c r="B10" s="403" t="s">
        <v>18</v>
      </c>
      <c r="C10" s="171"/>
      <c r="D10" s="62"/>
      <c r="E10" s="62"/>
      <c r="F10" s="62"/>
      <c r="G10" s="62"/>
      <c r="H10" s="62"/>
      <c r="I10" s="67"/>
      <c r="J10" s="141"/>
      <c r="K10" s="171"/>
      <c r="L10" s="68"/>
      <c r="M10" s="67"/>
      <c r="N10" s="246"/>
      <c r="O10" s="408"/>
      <c r="P10" s="482" t="str">
        <f>IF(ISBLANK(K11),"",K11)</f>
        <v/>
      </c>
      <c r="Q10" s="110" t="s">
        <v>55</v>
      </c>
    </row>
    <row r="11" spans="1:17" s="5" customFormat="1" ht="15.75" thickBot="1" x14ac:dyDescent="0.3">
      <c r="A11" s="32"/>
      <c r="B11" s="155" t="s">
        <v>102</v>
      </c>
      <c r="C11" s="167"/>
      <c r="D11" s="63"/>
      <c r="E11" s="63"/>
      <c r="F11" s="63"/>
      <c r="G11" s="63"/>
      <c r="H11" s="63"/>
      <c r="I11" s="64"/>
      <c r="J11" s="168"/>
      <c r="K11" s="446"/>
      <c r="L11" s="440"/>
      <c r="M11" s="428"/>
      <c r="N11" s="450"/>
      <c r="O11" s="183"/>
      <c r="P11" s="483"/>
      <c r="Q11" s="110"/>
    </row>
    <row r="12" spans="1:17" s="5" customFormat="1" x14ac:dyDescent="0.25">
      <c r="A12" s="32"/>
      <c r="B12" s="405" t="s">
        <v>19</v>
      </c>
      <c r="C12" s="62"/>
      <c r="D12" s="62"/>
      <c r="E12" s="62"/>
      <c r="F12" s="62"/>
      <c r="G12" s="62"/>
      <c r="H12" s="62"/>
      <c r="I12" s="67"/>
      <c r="J12" s="141"/>
      <c r="K12" s="171"/>
      <c r="L12" s="68"/>
      <c r="M12" s="432"/>
      <c r="N12" s="246"/>
      <c r="O12" s="408"/>
      <c r="P12" s="499" t="str">
        <f>IF(AND(ISBLANK(C13),ISBLANK(D13),ISBLANK(E13),ISBLANK(F13),ISBLANK(G13),ISBLANK(H13),),"",J13)</f>
        <v/>
      </c>
      <c r="Q12" s="110" t="s">
        <v>54</v>
      </c>
    </row>
    <row r="13" spans="1:17" ht="15.75" thickBot="1" x14ac:dyDescent="0.3">
      <c r="A13" s="32"/>
      <c r="B13" s="406" t="s">
        <v>101</v>
      </c>
      <c r="C13" s="404"/>
      <c r="D13" s="60"/>
      <c r="E13" s="60"/>
      <c r="F13" s="60"/>
      <c r="G13" s="60"/>
      <c r="H13" s="60"/>
      <c r="I13" s="396" t="str">
        <f t="shared" ref="I13" si="3">IF(AND(ISBLANK(C13),ISBLANK(D13),ISBLANK(E13),ISBLANK(F13),ISBLANK(G13),ISBLANK(H13)),"",AVERAGE(C13:H13))</f>
        <v/>
      </c>
      <c r="J13" s="397" t="str">
        <f>IF(AND(ISBLANK(C13),ISBLANK(D13),ISBLANK(E13),ISBLANK(F13),ISBLANK(G13),ISBLANK(H13)),"",ROUND(I13/0.5,0)*0.5)</f>
        <v/>
      </c>
      <c r="K13" s="160"/>
      <c r="L13" s="434"/>
      <c r="M13" s="435"/>
      <c r="N13" s="272"/>
      <c r="O13" s="182"/>
      <c r="P13" s="500"/>
      <c r="Q13" s="110"/>
    </row>
    <row r="14" spans="1:17" x14ac:dyDescent="0.25">
      <c r="A14" s="32"/>
      <c r="B14" s="395" t="s">
        <v>27</v>
      </c>
      <c r="C14" s="167"/>
      <c r="D14" s="258"/>
      <c r="E14" s="258"/>
      <c r="F14" s="258"/>
      <c r="G14" s="63"/>
      <c r="H14" s="63"/>
      <c r="I14" s="259" t="str">
        <f>IF(AND(ISBLANK(D14),ISBLANK(E14),ISBLANK(F14)),"",AVERAGE(D14:F14))</f>
        <v/>
      </c>
      <c r="J14" s="260" t="str">
        <f>IF(AND(ISBLANK(D14),ISBLANK(E14),ISBLANK(F14)),"",ROUND(I14/0.5,0)*0.5)</f>
        <v/>
      </c>
      <c r="K14" s="429"/>
      <c r="L14" s="430"/>
      <c r="M14" s="431"/>
      <c r="N14" s="168"/>
      <c r="O14" s="425" t="str">
        <f>IF((AND(ISBLANK(D14),ISBLANK(E14),ISBLANK(F14),ISBLANK(G15))),"",AVERAGE(J14:J15))</f>
        <v/>
      </c>
      <c r="P14" s="486" t="str">
        <f>IF((AND(ISBLANK(D14),ISBLANK(E14),ISBLANK(F14),ISBLANK(G15))),"",ROUND(O14/0.1,0)*0.1)</f>
        <v/>
      </c>
      <c r="Q14" s="110" t="s">
        <v>54</v>
      </c>
    </row>
    <row r="15" spans="1:17" ht="15.75" thickBot="1" x14ac:dyDescent="0.3">
      <c r="A15" s="32"/>
      <c r="B15" s="76" t="s">
        <v>100</v>
      </c>
      <c r="C15" s="160"/>
      <c r="D15" s="70"/>
      <c r="E15" s="70"/>
      <c r="F15" s="70"/>
      <c r="G15" s="409"/>
      <c r="H15" s="77"/>
      <c r="I15" s="71"/>
      <c r="J15" s="172" t="str">
        <f>IF(AND(ISBLANK(G15)),"",G15)</f>
        <v/>
      </c>
      <c r="K15" s="180"/>
      <c r="L15" s="84"/>
      <c r="M15" s="85"/>
      <c r="N15" s="86"/>
      <c r="O15" s="182"/>
      <c r="P15" s="487"/>
      <c r="Q15" s="33"/>
    </row>
    <row r="16" spans="1:17" ht="6.75" customHeight="1" thickBot="1" x14ac:dyDescent="0.3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3"/>
    </row>
    <row r="17" spans="1:107" s="3" customFormat="1" ht="15.75" thickBot="1" x14ac:dyDescent="0.3">
      <c r="A17" s="35"/>
      <c r="B17" s="14" t="s">
        <v>23</v>
      </c>
      <c r="C17" s="14"/>
      <c r="D17" s="15"/>
      <c r="E17" s="16" t="str">
        <f>IF((AND(P5="",P7="",P8="",P9="",P10="",P12="",P14="")),"",(COUNTIF(P5:P14,"&lt;4")*4)-(SUM(IF(P5&lt;4,P5),IF(P7&lt;4,P7),IF(P8&lt;4,P8),IF(P9&lt;4,P9),IF(P10&lt;4,P10),IF(P12&lt;4,P12),IF(P14&lt;4,P14)))+(COUNTIF(P10,"&lt;4")*4)-(SUM(IF(P10&lt;4,P10))))</f>
        <v/>
      </c>
      <c r="F17" s="36"/>
      <c r="G17" s="36"/>
      <c r="H17" s="36"/>
      <c r="I17" s="36"/>
      <c r="J17" s="471" t="s">
        <v>13</v>
      </c>
      <c r="K17" s="472"/>
      <c r="L17" s="472"/>
      <c r="M17" s="472"/>
      <c r="N17" s="472"/>
      <c r="O17" s="473"/>
      <c r="P17" s="7" t="str">
        <f>IF((AND(P5="",P7="",P8="",P9="",P10="",P12="",P14="")),"",(AVERAGE(P5:P15)))</f>
        <v/>
      </c>
      <c r="Q17" s="3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3"/>
    </row>
    <row r="19" spans="1:107" x14ac:dyDescent="0.25">
      <c r="A19" s="32"/>
      <c r="B19" s="459" t="s">
        <v>21</v>
      </c>
      <c r="C19" s="459"/>
      <c r="D19" s="459"/>
      <c r="E19" s="459"/>
      <c r="F19" s="459"/>
      <c r="G19" s="459"/>
      <c r="H19" s="459"/>
      <c r="I19" s="459"/>
      <c r="J19" s="459"/>
      <c r="K19" s="466" t="str">
        <f>IF(COUNTIF(P5:P15,"&lt;4")&gt;2,"nicht erfüllt","erfüllt")</f>
        <v>erfüllt</v>
      </c>
      <c r="L19" s="466"/>
      <c r="M19" s="466"/>
      <c r="N19" s="466"/>
      <c r="O19" s="466"/>
      <c r="P19" s="466"/>
      <c r="Q19" s="33"/>
    </row>
    <row r="20" spans="1:107" x14ac:dyDescent="0.25">
      <c r="A20" s="32"/>
      <c r="B20" s="459" t="s">
        <v>22</v>
      </c>
      <c r="C20" s="459"/>
      <c r="D20" s="459"/>
      <c r="E20" s="459"/>
      <c r="F20" s="459"/>
      <c r="G20" s="459"/>
      <c r="H20" s="459"/>
      <c r="I20" s="459"/>
      <c r="J20" s="459"/>
      <c r="K20" s="466" t="str">
        <f>IF((P17&lt;4),"nicht erfüllt","erfüllt")</f>
        <v>erfüllt</v>
      </c>
      <c r="L20" s="466"/>
      <c r="M20" s="466"/>
      <c r="N20" s="466"/>
      <c r="O20" s="466"/>
      <c r="P20" s="466"/>
      <c r="Q20" s="33"/>
    </row>
    <row r="21" spans="1:107" x14ac:dyDescent="0.25">
      <c r="A21" s="32"/>
      <c r="B21" s="459" t="s">
        <v>24</v>
      </c>
      <c r="C21" s="459"/>
      <c r="D21" s="459"/>
      <c r="E21" s="459"/>
      <c r="F21" s="459"/>
      <c r="G21" s="459"/>
      <c r="H21" s="459"/>
      <c r="I21" s="459"/>
      <c r="J21" s="459"/>
      <c r="K21" s="466" t="str">
        <f>IF(SUM(E17)&gt;2,"nicht erfüllt","erfüllt")</f>
        <v>erfüllt</v>
      </c>
      <c r="L21" s="466"/>
      <c r="M21" s="466"/>
      <c r="N21" s="466"/>
      <c r="O21" s="466"/>
      <c r="P21" s="466"/>
      <c r="Q21" s="33"/>
    </row>
    <row r="22" spans="1:107" x14ac:dyDescent="0.25">
      <c r="A22" s="3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9"/>
    </row>
  </sheetData>
  <sheetProtection algorithmName="SHA-512" hashValue="uNklXvLy2MVOQEq/sxN7hfm0q3Pw5Nl/0MyPXkxx6LTax4VQHx+K+rphglo+CwFJANp+y4OQ3wq5hqRgv6esoQ==" saltValue="Imw30k+banN52SfglZ6kYg==" spinCount="100000" sheet="1" objects="1" scenarios="1"/>
  <mergeCells count="13">
    <mergeCell ref="B20:J20"/>
    <mergeCell ref="K20:P20"/>
    <mergeCell ref="B21:J21"/>
    <mergeCell ref="K21:P21"/>
    <mergeCell ref="J5:J6"/>
    <mergeCell ref="N5:N6"/>
    <mergeCell ref="P5:P6"/>
    <mergeCell ref="J17:O17"/>
    <mergeCell ref="B19:J19"/>
    <mergeCell ref="K19:P19"/>
    <mergeCell ref="P10:P11"/>
    <mergeCell ref="P12:P13"/>
    <mergeCell ref="P14:P15"/>
  </mergeCells>
  <conditionalFormatting sqref="C5:P10 C10:N11 C12:P12 C14:P14 C13:O13 C15:O15">
    <cfRule type="cellIs" dxfId="68" priority="28" operator="lessThan">
      <formula>4</formula>
    </cfRule>
  </conditionalFormatting>
  <conditionalFormatting sqref="K19:K21">
    <cfRule type="containsText" dxfId="67" priority="26" operator="containsText" text="nicht erfüllt">
      <formula>NOT(ISERROR(SEARCH("nicht erfüllt",K19)))</formula>
    </cfRule>
    <cfRule type="containsText" dxfId="66" priority="27" operator="containsText" text="erfüllt">
      <formula>NOT(ISERROR(SEARCH("erfüllt",K19)))</formula>
    </cfRule>
  </conditionalFormatting>
  <conditionalFormatting sqref="J14:L15 K13:L13 C14:H16 C9:H12 J9:L12 N9:N15">
    <cfRule type="cellIs" dxfId="65" priority="25" operator="lessThan">
      <formula>4</formula>
    </cfRule>
  </conditionalFormatting>
  <conditionalFormatting sqref="G15 K11 N11 P10 P12 J15">
    <cfRule type="cellIs" dxfId="64" priority="24" operator="equal">
      <formula>0</formula>
    </cfRule>
  </conditionalFormatting>
  <conditionalFormatting sqref="C5:H6 J5:L5 N5 K6:L6">
    <cfRule type="cellIs" dxfId="63" priority="9" operator="lessThan">
      <formula>4</formula>
    </cfRule>
  </conditionalFormatting>
  <conditionalFormatting sqref="J7">
    <cfRule type="cellIs" dxfId="62" priority="6" operator="lessThan">
      <formula>4</formula>
    </cfRule>
  </conditionalFormatting>
  <conditionalFormatting sqref="P5">
    <cfRule type="cellIs" dxfId="61" priority="10" operator="lessThan">
      <formula>4</formula>
    </cfRule>
  </conditionalFormatting>
  <conditionalFormatting sqref="P7">
    <cfRule type="cellIs" dxfId="60" priority="8" operator="lessThan">
      <formula>4</formula>
    </cfRule>
  </conditionalFormatting>
  <conditionalFormatting sqref="C7:H7 K7:L7">
    <cfRule type="cellIs" dxfId="59" priority="7" operator="lessThan">
      <formula>4</formula>
    </cfRule>
  </conditionalFormatting>
  <conditionalFormatting sqref="P8">
    <cfRule type="cellIs" dxfId="58" priority="5" operator="lessThan">
      <formula>4</formula>
    </cfRule>
  </conditionalFormatting>
  <conditionalFormatting sqref="C8:H8 K8:L8">
    <cfRule type="cellIs" dxfId="57" priority="4" operator="lessThan">
      <formula>4</formula>
    </cfRule>
  </conditionalFormatting>
  <conditionalFormatting sqref="J8">
    <cfRule type="cellIs" dxfId="56" priority="3" operator="lessThan">
      <formula>4</formula>
    </cfRule>
  </conditionalFormatting>
  <conditionalFormatting sqref="C13:H13">
    <cfRule type="cellIs" dxfId="55" priority="2" operator="lessThan">
      <formula>4</formula>
    </cfRule>
  </conditionalFormatting>
  <conditionalFormatting sqref="J13">
    <cfRule type="cellIs" dxfId="54" priority="1" operator="lessThan">
      <formula>4</formula>
    </cfRule>
  </conditionalFormatting>
  <conditionalFormatting sqref="B4">
    <cfRule type="expression" dxfId="53" priority="148">
      <formula>OR($E$5:$F$5="",$E$7:$F$7="",$E$8:$F$8="",$E$9:$H$9="",$E$13:$F$13="",#REF!="",$G$15="",#REF!="",#REF!="",#REF!="",#REF!="",#REF!="",#REF!="",#REF!="")</formula>
    </cfRule>
    <cfRule type="expression" dxfId="52" priority="149">
      <formula>OR($K$19="nicht erfüllt",$K$20="nicht erfüllt",$K$21="nicht erfüllt")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XAJ28"/>
  <sheetViews>
    <sheetView zoomScale="130" zoomScaleNormal="130" workbookViewId="0">
      <selection activeCell="D22" sqref="D22"/>
    </sheetView>
  </sheetViews>
  <sheetFormatPr baseColWidth="10" defaultRowHeight="15" x14ac:dyDescent="0.25"/>
  <cols>
    <col min="1" max="3" width="2.7109375" customWidth="1"/>
    <col min="4" max="4" width="35.140625" customWidth="1"/>
    <col min="5" max="8" width="5" customWidth="1"/>
    <col min="9" max="9" width="3.5703125" customWidth="1"/>
    <col min="10" max="10" width="5.7109375" customWidth="1"/>
    <col min="11" max="14" width="5" customWidth="1"/>
    <col min="15" max="15" width="5.7109375" customWidth="1"/>
    <col min="16" max="16" width="3.5703125" customWidth="1"/>
    <col min="17" max="17" width="5" customWidth="1"/>
    <col min="18" max="18" width="2.7109375" style="5" customWidth="1"/>
    <col min="19" max="141" width="11.42578125" style="5"/>
  </cols>
  <sheetData>
    <row r="1" spans="1:16260" ht="23.25" x14ac:dyDescent="0.35">
      <c r="A1" s="510" t="s">
        <v>87</v>
      </c>
      <c r="B1" s="510"/>
      <c r="C1" s="510"/>
      <c r="D1" s="510"/>
      <c r="E1" s="10"/>
    </row>
    <row r="2" spans="1:16260" ht="15.75" thickBot="1" x14ac:dyDescent="0.3"/>
    <row r="3" spans="1:16260" ht="15.75" thickBot="1" x14ac:dyDescent="0.3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7"/>
    </row>
    <row r="4" spans="1:16260" ht="99" thickBot="1" x14ac:dyDescent="0.3">
      <c r="A4" s="348"/>
      <c r="B4" s="523" t="s">
        <v>74</v>
      </c>
      <c r="C4" s="524"/>
      <c r="D4" s="525"/>
      <c r="E4" s="299" t="s">
        <v>4</v>
      </c>
      <c r="F4" s="299" t="s">
        <v>5</v>
      </c>
      <c r="G4" s="299" t="s">
        <v>6</v>
      </c>
      <c r="H4" s="299" t="s">
        <v>7</v>
      </c>
      <c r="I4" s="300" t="s">
        <v>35</v>
      </c>
      <c r="J4" s="301" t="s">
        <v>25</v>
      </c>
      <c r="K4" s="302" t="s">
        <v>8</v>
      </c>
      <c r="L4" s="299" t="s">
        <v>9</v>
      </c>
      <c r="M4" s="299" t="s">
        <v>84</v>
      </c>
      <c r="N4" s="299" t="s">
        <v>83</v>
      </c>
      <c r="O4" s="301" t="s">
        <v>88</v>
      </c>
      <c r="P4" s="297" t="str">
        <f>'Diplom-HMS'!O4</f>
        <v>Fachnote ungerundet</v>
      </c>
      <c r="Q4" s="298" t="str">
        <f>'Diplom-HMS'!P4</f>
        <v>Fachnote</v>
      </c>
      <c r="R4" s="349"/>
      <c r="S4" s="342"/>
      <c r="T4" s="342"/>
      <c r="U4" s="342"/>
      <c r="V4" s="342"/>
    </row>
    <row r="5" spans="1:16260" ht="15.75" thickBot="1" x14ac:dyDescent="0.3">
      <c r="A5" s="350"/>
      <c r="B5" s="279" t="s">
        <v>85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 t="str">
        <f>IF(AND(J6="",J7="",J6="",J8="",J9="",K6="",K7="",K8="",L6="",L7=""),"",ROUND(P5/0.1,0)*0.1)</f>
        <v/>
      </c>
      <c r="P5" s="341" t="str">
        <f>IF(AND(J6="",J7="",J6="",J8="",J9="",K6="",K7="",K8="",L6="",L7=""),"",AVERAGE(Q6:Q9))</f>
        <v/>
      </c>
      <c r="Q5" s="8"/>
      <c r="R5" s="351"/>
      <c r="S5" s="343" t="str">
        <f>IF(AND(NOT(Q6=""),NOT(Q7=""),NOT(Q8=""),NOT(Q9=""),NOT(Q11=""),NOT(Q12="")),((Q6+Q7+Q8+Q9+(2*Q11)+(2*Q12))/8),"")</f>
        <v/>
      </c>
      <c r="T5" s="343"/>
      <c r="U5" s="343"/>
      <c r="V5" s="34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266" t="str">
        <f t="shared" ref="EL5:GS5" si="0">IF(AND(ISBLANK(EG5),ISBLANK(EH5),ISBLANK(EI5),ISBLANK(EJ5)),"",ROUND(EK5/0.5,0)*0.5)</f>
        <v/>
      </c>
      <c r="EM5" s="130" t="str">
        <f t="shared" si="0"/>
        <v/>
      </c>
      <c r="EN5" s="130" t="e">
        <f t="shared" si="0"/>
        <v>#VALUE!</v>
      </c>
      <c r="EO5" s="130" t="e">
        <f t="shared" si="0"/>
        <v>#VALUE!</v>
      </c>
      <c r="EP5" s="130" t="e">
        <f t="shared" si="0"/>
        <v>#VALUE!</v>
      </c>
      <c r="EQ5" s="130" t="e">
        <f t="shared" si="0"/>
        <v>#VALUE!</v>
      </c>
      <c r="ER5" s="130" t="e">
        <f t="shared" si="0"/>
        <v>#VALUE!</v>
      </c>
      <c r="ES5" s="130" t="e">
        <f t="shared" si="0"/>
        <v>#VALUE!</v>
      </c>
      <c r="ET5" s="130" t="e">
        <f t="shared" si="0"/>
        <v>#VALUE!</v>
      </c>
      <c r="EU5" s="130" t="e">
        <f t="shared" si="0"/>
        <v>#VALUE!</v>
      </c>
      <c r="EV5" s="130" t="e">
        <f t="shared" si="0"/>
        <v>#VALUE!</v>
      </c>
      <c r="EW5" s="130" t="e">
        <f t="shared" si="0"/>
        <v>#VALUE!</v>
      </c>
      <c r="EX5" s="130" t="e">
        <f t="shared" si="0"/>
        <v>#VALUE!</v>
      </c>
      <c r="EY5" s="130" t="e">
        <f t="shared" si="0"/>
        <v>#VALUE!</v>
      </c>
      <c r="EZ5" s="130" t="e">
        <f t="shared" si="0"/>
        <v>#VALUE!</v>
      </c>
      <c r="FA5" s="130" t="e">
        <f t="shared" si="0"/>
        <v>#VALUE!</v>
      </c>
      <c r="FB5" s="130" t="e">
        <f t="shared" si="0"/>
        <v>#VALUE!</v>
      </c>
      <c r="FC5" s="130" t="e">
        <f t="shared" si="0"/>
        <v>#VALUE!</v>
      </c>
      <c r="FD5" s="130" t="e">
        <f t="shared" si="0"/>
        <v>#VALUE!</v>
      </c>
      <c r="FE5" s="130" t="e">
        <f t="shared" si="0"/>
        <v>#VALUE!</v>
      </c>
      <c r="FF5" s="130" t="e">
        <f t="shared" si="0"/>
        <v>#VALUE!</v>
      </c>
      <c r="FG5" s="130" t="e">
        <f t="shared" si="0"/>
        <v>#VALUE!</v>
      </c>
      <c r="FH5" s="130" t="e">
        <f t="shared" si="0"/>
        <v>#VALUE!</v>
      </c>
      <c r="FI5" s="130" t="e">
        <f t="shared" si="0"/>
        <v>#VALUE!</v>
      </c>
      <c r="FJ5" s="130" t="e">
        <f t="shared" si="0"/>
        <v>#VALUE!</v>
      </c>
      <c r="FK5" s="130" t="e">
        <f t="shared" si="0"/>
        <v>#VALUE!</v>
      </c>
      <c r="FL5" s="130" t="e">
        <f t="shared" si="0"/>
        <v>#VALUE!</v>
      </c>
      <c r="FM5" s="130" t="e">
        <f t="shared" si="0"/>
        <v>#VALUE!</v>
      </c>
      <c r="FN5" s="130" t="e">
        <f t="shared" si="0"/>
        <v>#VALUE!</v>
      </c>
      <c r="FO5" s="130" t="e">
        <f t="shared" si="0"/>
        <v>#VALUE!</v>
      </c>
      <c r="FP5" s="130" t="e">
        <f t="shared" si="0"/>
        <v>#VALUE!</v>
      </c>
      <c r="FQ5" s="130" t="e">
        <f t="shared" si="0"/>
        <v>#VALUE!</v>
      </c>
      <c r="FR5" s="130" t="e">
        <f t="shared" si="0"/>
        <v>#VALUE!</v>
      </c>
      <c r="FS5" s="130" t="e">
        <f t="shared" si="0"/>
        <v>#VALUE!</v>
      </c>
      <c r="FT5" s="130" t="e">
        <f t="shared" si="0"/>
        <v>#VALUE!</v>
      </c>
      <c r="FU5" s="130" t="e">
        <f t="shared" si="0"/>
        <v>#VALUE!</v>
      </c>
      <c r="FV5" s="130" t="e">
        <f t="shared" si="0"/>
        <v>#VALUE!</v>
      </c>
      <c r="FW5" s="130" t="e">
        <f t="shared" si="0"/>
        <v>#VALUE!</v>
      </c>
      <c r="FX5" s="130" t="e">
        <f t="shared" si="0"/>
        <v>#VALUE!</v>
      </c>
      <c r="FY5" s="130" t="e">
        <f t="shared" si="0"/>
        <v>#VALUE!</v>
      </c>
      <c r="FZ5" s="130" t="e">
        <f t="shared" si="0"/>
        <v>#VALUE!</v>
      </c>
      <c r="GA5" s="130" t="e">
        <f t="shared" si="0"/>
        <v>#VALUE!</v>
      </c>
      <c r="GB5" s="130" t="e">
        <f t="shared" si="0"/>
        <v>#VALUE!</v>
      </c>
      <c r="GC5" s="130" t="e">
        <f t="shared" si="0"/>
        <v>#VALUE!</v>
      </c>
      <c r="GD5" s="130" t="e">
        <f t="shared" si="0"/>
        <v>#VALUE!</v>
      </c>
      <c r="GE5" s="130" t="e">
        <f t="shared" si="0"/>
        <v>#VALUE!</v>
      </c>
      <c r="GF5" s="130" t="e">
        <f t="shared" si="0"/>
        <v>#VALUE!</v>
      </c>
      <c r="GG5" s="130" t="e">
        <f t="shared" si="0"/>
        <v>#VALUE!</v>
      </c>
      <c r="GH5" s="130" t="e">
        <f t="shared" si="0"/>
        <v>#VALUE!</v>
      </c>
      <c r="GI5" s="130" t="e">
        <f t="shared" si="0"/>
        <v>#VALUE!</v>
      </c>
      <c r="GJ5" s="130" t="e">
        <f t="shared" si="0"/>
        <v>#VALUE!</v>
      </c>
      <c r="GK5" s="130" t="e">
        <f t="shared" si="0"/>
        <v>#VALUE!</v>
      </c>
      <c r="GL5" s="130" t="e">
        <f t="shared" si="0"/>
        <v>#VALUE!</v>
      </c>
      <c r="GM5" s="130" t="e">
        <f t="shared" si="0"/>
        <v>#VALUE!</v>
      </c>
      <c r="GN5" s="130" t="e">
        <f t="shared" si="0"/>
        <v>#VALUE!</v>
      </c>
      <c r="GO5" s="130" t="e">
        <f t="shared" si="0"/>
        <v>#VALUE!</v>
      </c>
      <c r="GP5" s="130" t="e">
        <f t="shared" si="0"/>
        <v>#VALUE!</v>
      </c>
      <c r="GQ5" s="130" t="e">
        <f t="shared" si="0"/>
        <v>#VALUE!</v>
      </c>
      <c r="GR5" s="130" t="e">
        <f t="shared" si="0"/>
        <v>#VALUE!</v>
      </c>
      <c r="GS5" s="130" t="e">
        <f t="shared" si="0"/>
        <v>#VALUE!</v>
      </c>
      <c r="GT5" s="130" t="e">
        <f t="shared" ref="GT5:JE5" si="1">IF(AND(ISBLANK(GO5),ISBLANK(GP5),ISBLANK(GQ5),ISBLANK(GR5)),"",ROUND(GS5/0.5,0)*0.5)</f>
        <v>#VALUE!</v>
      </c>
      <c r="GU5" s="130" t="e">
        <f t="shared" si="1"/>
        <v>#VALUE!</v>
      </c>
      <c r="GV5" s="130" t="e">
        <f t="shared" si="1"/>
        <v>#VALUE!</v>
      </c>
      <c r="GW5" s="130" t="e">
        <f t="shared" si="1"/>
        <v>#VALUE!</v>
      </c>
      <c r="GX5" s="130" t="e">
        <f t="shared" si="1"/>
        <v>#VALUE!</v>
      </c>
      <c r="GY5" s="130" t="e">
        <f t="shared" si="1"/>
        <v>#VALUE!</v>
      </c>
      <c r="GZ5" s="130" t="e">
        <f t="shared" si="1"/>
        <v>#VALUE!</v>
      </c>
      <c r="HA5" s="130" t="e">
        <f t="shared" si="1"/>
        <v>#VALUE!</v>
      </c>
      <c r="HB5" s="130" t="e">
        <f t="shared" si="1"/>
        <v>#VALUE!</v>
      </c>
      <c r="HC5" s="130" t="e">
        <f t="shared" si="1"/>
        <v>#VALUE!</v>
      </c>
      <c r="HD5" s="130" t="e">
        <f t="shared" si="1"/>
        <v>#VALUE!</v>
      </c>
      <c r="HE5" s="130" t="e">
        <f t="shared" si="1"/>
        <v>#VALUE!</v>
      </c>
      <c r="HF5" s="130" t="e">
        <f t="shared" si="1"/>
        <v>#VALUE!</v>
      </c>
      <c r="HG5" s="130" t="e">
        <f t="shared" si="1"/>
        <v>#VALUE!</v>
      </c>
      <c r="HH5" s="130" t="e">
        <f t="shared" si="1"/>
        <v>#VALUE!</v>
      </c>
      <c r="HI5" s="130" t="e">
        <f t="shared" si="1"/>
        <v>#VALUE!</v>
      </c>
      <c r="HJ5" s="130" t="e">
        <f t="shared" si="1"/>
        <v>#VALUE!</v>
      </c>
      <c r="HK5" s="130" t="e">
        <f t="shared" si="1"/>
        <v>#VALUE!</v>
      </c>
      <c r="HL5" s="130" t="e">
        <f t="shared" si="1"/>
        <v>#VALUE!</v>
      </c>
      <c r="HM5" s="130" t="e">
        <f t="shared" si="1"/>
        <v>#VALUE!</v>
      </c>
      <c r="HN5" s="130" t="e">
        <f t="shared" si="1"/>
        <v>#VALUE!</v>
      </c>
      <c r="HO5" s="130" t="e">
        <f t="shared" si="1"/>
        <v>#VALUE!</v>
      </c>
      <c r="HP5" s="130" t="e">
        <f t="shared" si="1"/>
        <v>#VALUE!</v>
      </c>
      <c r="HQ5" s="130" t="e">
        <f t="shared" si="1"/>
        <v>#VALUE!</v>
      </c>
      <c r="HR5" s="130" t="e">
        <f t="shared" si="1"/>
        <v>#VALUE!</v>
      </c>
      <c r="HS5" s="130" t="e">
        <f t="shared" si="1"/>
        <v>#VALUE!</v>
      </c>
      <c r="HT5" s="130" t="e">
        <f t="shared" si="1"/>
        <v>#VALUE!</v>
      </c>
      <c r="HU5" s="130" t="e">
        <f t="shared" si="1"/>
        <v>#VALUE!</v>
      </c>
      <c r="HV5" s="130" t="e">
        <f t="shared" si="1"/>
        <v>#VALUE!</v>
      </c>
      <c r="HW5" s="130" t="e">
        <f t="shared" si="1"/>
        <v>#VALUE!</v>
      </c>
      <c r="HX5" s="130" t="e">
        <f t="shared" si="1"/>
        <v>#VALUE!</v>
      </c>
      <c r="HY5" s="130" t="e">
        <f t="shared" si="1"/>
        <v>#VALUE!</v>
      </c>
      <c r="HZ5" s="130" t="e">
        <f t="shared" si="1"/>
        <v>#VALUE!</v>
      </c>
      <c r="IA5" s="130" t="e">
        <f t="shared" si="1"/>
        <v>#VALUE!</v>
      </c>
      <c r="IB5" s="130" t="e">
        <f t="shared" si="1"/>
        <v>#VALUE!</v>
      </c>
      <c r="IC5" s="130" t="e">
        <f t="shared" si="1"/>
        <v>#VALUE!</v>
      </c>
      <c r="ID5" s="130" t="e">
        <f t="shared" si="1"/>
        <v>#VALUE!</v>
      </c>
      <c r="IE5" s="130" t="e">
        <f t="shared" si="1"/>
        <v>#VALUE!</v>
      </c>
      <c r="IF5" s="130" t="e">
        <f t="shared" si="1"/>
        <v>#VALUE!</v>
      </c>
      <c r="IG5" s="130" t="e">
        <f t="shared" si="1"/>
        <v>#VALUE!</v>
      </c>
      <c r="IH5" s="130" t="e">
        <f t="shared" si="1"/>
        <v>#VALUE!</v>
      </c>
      <c r="II5" s="130" t="e">
        <f t="shared" si="1"/>
        <v>#VALUE!</v>
      </c>
      <c r="IJ5" s="130" t="e">
        <f t="shared" si="1"/>
        <v>#VALUE!</v>
      </c>
      <c r="IK5" s="130" t="e">
        <f t="shared" si="1"/>
        <v>#VALUE!</v>
      </c>
      <c r="IL5" s="130" t="e">
        <f t="shared" si="1"/>
        <v>#VALUE!</v>
      </c>
      <c r="IM5" s="130" t="e">
        <f t="shared" si="1"/>
        <v>#VALUE!</v>
      </c>
      <c r="IN5" s="130" t="e">
        <f t="shared" si="1"/>
        <v>#VALUE!</v>
      </c>
      <c r="IO5" s="130" t="e">
        <f t="shared" si="1"/>
        <v>#VALUE!</v>
      </c>
      <c r="IP5" s="130" t="e">
        <f t="shared" si="1"/>
        <v>#VALUE!</v>
      </c>
      <c r="IQ5" s="130" t="e">
        <f t="shared" si="1"/>
        <v>#VALUE!</v>
      </c>
      <c r="IR5" s="130" t="e">
        <f t="shared" si="1"/>
        <v>#VALUE!</v>
      </c>
      <c r="IS5" s="130" t="e">
        <f t="shared" si="1"/>
        <v>#VALUE!</v>
      </c>
      <c r="IT5" s="130" t="e">
        <f t="shared" si="1"/>
        <v>#VALUE!</v>
      </c>
      <c r="IU5" s="130" t="e">
        <f t="shared" si="1"/>
        <v>#VALUE!</v>
      </c>
      <c r="IV5" s="130" t="e">
        <f t="shared" si="1"/>
        <v>#VALUE!</v>
      </c>
      <c r="IW5" s="130" t="e">
        <f t="shared" si="1"/>
        <v>#VALUE!</v>
      </c>
      <c r="IX5" s="130" t="e">
        <f t="shared" si="1"/>
        <v>#VALUE!</v>
      </c>
      <c r="IY5" s="130" t="e">
        <f t="shared" si="1"/>
        <v>#VALUE!</v>
      </c>
      <c r="IZ5" s="130" t="e">
        <f t="shared" si="1"/>
        <v>#VALUE!</v>
      </c>
      <c r="JA5" s="130" t="e">
        <f t="shared" si="1"/>
        <v>#VALUE!</v>
      </c>
      <c r="JB5" s="130" t="e">
        <f t="shared" si="1"/>
        <v>#VALUE!</v>
      </c>
      <c r="JC5" s="130" t="e">
        <f t="shared" si="1"/>
        <v>#VALUE!</v>
      </c>
      <c r="JD5" s="130" t="e">
        <f t="shared" si="1"/>
        <v>#VALUE!</v>
      </c>
      <c r="JE5" s="130" t="e">
        <f t="shared" si="1"/>
        <v>#VALUE!</v>
      </c>
      <c r="JF5" s="130" t="e">
        <f t="shared" ref="JF5:LQ5" si="2">IF(AND(ISBLANK(JA5),ISBLANK(JB5),ISBLANK(JC5),ISBLANK(JD5)),"",ROUND(JE5/0.5,0)*0.5)</f>
        <v>#VALUE!</v>
      </c>
      <c r="JG5" s="130" t="e">
        <f t="shared" si="2"/>
        <v>#VALUE!</v>
      </c>
      <c r="JH5" s="130" t="e">
        <f t="shared" si="2"/>
        <v>#VALUE!</v>
      </c>
      <c r="JI5" s="130" t="e">
        <f t="shared" si="2"/>
        <v>#VALUE!</v>
      </c>
      <c r="JJ5" s="130" t="e">
        <f t="shared" si="2"/>
        <v>#VALUE!</v>
      </c>
      <c r="JK5" s="130" t="e">
        <f t="shared" si="2"/>
        <v>#VALUE!</v>
      </c>
      <c r="JL5" s="130" t="e">
        <f t="shared" si="2"/>
        <v>#VALUE!</v>
      </c>
      <c r="JM5" s="130" t="e">
        <f t="shared" si="2"/>
        <v>#VALUE!</v>
      </c>
      <c r="JN5" s="130" t="e">
        <f t="shared" si="2"/>
        <v>#VALUE!</v>
      </c>
      <c r="JO5" s="130" t="e">
        <f t="shared" si="2"/>
        <v>#VALUE!</v>
      </c>
      <c r="JP5" s="130" t="e">
        <f t="shared" si="2"/>
        <v>#VALUE!</v>
      </c>
      <c r="JQ5" s="130" t="e">
        <f t="shared" si="2"/>
        <v>#VALUE!</v>
      </c>
      <c r="JR5" s="130" t="e">
        <f t="shared" si="2"/>
        <v>#VALUE!</v>
      </c>
      <c r="JS5" s="130" t="e">
        <f t="shared" si="2"/>
        <v>#VALUE!</v>
      </c>
      <c r="JT5" s="130" t="e">
        <f t="shared" si="2"/>
        <v>#VALUE!</v>
      </c>
      <c r="JU5" s="130" t="e">
        <f t="shared" si="2"/>
        <v>#VALUE!</v>
      </c>
      <c r="JV5" s="130" t="e">
        <f t="shared" si="2"/>
        <v>#VALUE!</v>
      </c>
      <c r="JW5" s="130" t="e">
        <f t="shared" si="2"/>
        <v>#VALUE!</v>
      </c>
      <c r="JX5" s="130" t="e">
        <f t="shared" si="2"/>
        <v>#VALUE!</v>
      </c>
      <c r="JY5" s="130" t="e">
        <f t="shared" si="2"/>
        <v>#VALUE!</v>
      </c>
      <c r="JZ5" s="130" t="e">
        <f t="shared" si="2"/>
        <v>#VALUE!</v>
      </c>
      <c r="KA5" s="130" t="e">
        <f t="shared" si="2"/>
        <v>#VALUE!</v>
      </c>
      <c r="KB5" s="130" t="e">
        <f t="shared" si="2"/>
        <v>#VALUE!</v>
      </c>
      <c r="KC5" s="130" t="e">
        <f t="shared" si="2"/>
        <v>#VALUE!</v>
      </c>
      <c r="KD5" s="130" t="e">
        <f t="shared" si="2"/>
        <v>#VALUE!</v>
      </c>
      <c r="KE5" s="130" t="e">
        <f t="shared" si="2"/>
        <v>#VALUE!</v>
      </c>
      <c r="KF5" s="130" t="e">
        <f t="shared" si="2"/>
        <v>#VALUE!</v>
      </c>
      <c r="KG5" s="130" t="e">
        <f t="shared" si="2"/>
        <v>#VALUE!</v>
      </c>
      <c r="KH5" s="130" t="e">
        <f t="shared" si="2"/>
        <v>#VALUE!</v>
      </c>
      <c r="KI5" s="130" t="e">
        <f t="shared" si="2"/>
        <v>#VALUE!</v>
      </c>
      <c r="KJ5" s="130" t="e">
        <f t="shared" si="2"/>
        <v>#VALUE!</v>
      </c>
      <c r="KK5" s="130" t="e">
        <f t="shared" si="2"/>
        <v>#VALUE!</v>
      </c>
      <c r="KL5" s="130" t="e">
        <f t="shared" si="2"/>
        <v>#VALUE!</v>
      </c>
      <c r="KM5" s="130" t="e">
        <f t="shared" si="2"/>
        <v>#VALUE!</v>
      </c>
      <c r="KN5" s="130" t="e">
        <f t="shared" si="2"/>
        <v>#VALUE!</v>
      </c>
      <c r="KO5" s="130" t="e">
        <f t="shared" si="2"/>
        <v>#VALUE!</v>
      </c>
      <c r="KP5" s="130" t="e">
        <f t="shared" si="2"/>
        <v>#VALUE!</v>
      </c>
      <c r="KQ5" s="130" t="e">
        <f t="shared" si="2"/>
        <v>#VALUE!</v>
      </c>
      <c r="KR5" s="130" t="e">
        <f t="shared" si="2"/>
        <v>#VALUE!</v>
      </c>
      <c r="KS5" s="130" t="e">
        <f t="shared" si="2"/>
        <v>#VALUE!</v>
      </c>
      <c r="KT5" s="130" t="e">
        <f t="shared" si="2"/>
        <v>#VALUE!</v>
      </c>
      <c r="KU5" s="130" t="e">
        <f t="shared" si="2"/>
        <v>#VALUE!</v>
      </c>
      <c r="KV5" s="130" t="e">
        <f t="shared" si="2"/>
        <v>#VALUE!</v>
      </c>
      <c r="KW5" s="130" t="e">
        <f t="shared" si="2"/>
        <v>#VALUE!</v>
      </c>
      <c r="KX5" s="130" t="e">
        <f t="shared" si="2"/>
        <v>#VALUE!</v>
      </c>
      <c r="KY5" s="130" t="e">
        <f t="shared" si="2"/>
        <v>#VALUE!</v>
      </c>
      <c r="KZ5" s="130" t="e">
        <f t="shared" si="2"/>
        <v>#VALUE!</v>
      </c>
      <c r="LA5" s="130" t="e">
        <f t="shared" si="2"/>
        <v>#VALUE!</v>
      </c>
      <c r="LB5" s="130" t="e">
        <f t="shared" si="2"/>
        <v>#VALUE!</v>
      </c>
      <c r="LC5" s="130" t="e">
        <f t="shared" si="2"/>
        <v>#VALUE!</v>
      </c>
      <c r="LD5" s="130" t="e">
        <f t="shared" si="2"/>
        <v>#VALUE!</v>
      </c>
      <c r="LE5" s="130" t="e">
        <f t="shared" si="2"/>
        <v>#VALUE!</v>
      </c>
      <c r="LF5" s="130" t="e">
        <f t="shared" si="2"/>
        <v>#VALUE!</v>
      </c>
      <c r="LG5" s="130" t="e">
        <f t="shared" si="2"/>
        <v>#VALUE!</v>
      </c>
      <c r="LH5" s="130" t="e">
        <f t="shared" si="2"/>
        <v>#VALUE!</v>
      </c>
      <c r="LI5" s="130" t="e">
        <f t="shared" si="2"/>
        <v>#VALUE!</v>
      </c>
      <c r="LJ5" s="130" t="e">
        <f t="shared" si="2"/>
        <v>#VALUE!</v>
      </c>
      <c r="LK5" s="130" t="e">
        <f t="shared" si="2"/>
        <v>#VALUE!</v>
      </c>
      <c r="LL5" s="130" t="e">
        <f t="shared" si="2"/>
        <v>#VALUE!</v>
      </c>
      <c r="LM5" s="130" t="e">
        <f t="shared" si="2"/>
        <v>#VALUE!</v>
      </c>
      <c r="LN5" s="130" t="e">
        <f t="shared" si="2"/>
        <v>#VALUE!</v>
      </c>
      <c r="LO5" s="130" t="e">
        <f t="shared" si="2"/>
        <v>#VALUE!</v>
      </c>
      <c r="LP5" s="130" t="e">
        <f t="shared" si="2"/>
        <v>#VALUE!</v>
      </c>
      <c r="LQ5" s="130" t="e">
        <f t="shared" si="2"/>
        <v>#VALUE!</v>
      </c>
      <c r="LR5" s="130" t="e">
        <f t="shared" ref="LR5:OC5" si="3">IF(AND(ISBLANK(LM5),ISBLANK(LN5),ISBLANK(LO5),ISBLANK(LP5)),"",ROUND(LQ5/0.5,0)*0.5)</f>
        <v>#VALUE!</v>
      </c>
      <c r="LS5" s="130" t="e">
        <f t="shared" si="3"/>
        <v>#VALUE!</v>
      </c>
      <c r="LT5" s="130" t="e">
        <f t="shared" si="3"/>
        <v>#VALUE!</v>
      </c>
      <c r="LU5" s="130" t="e">
        <f t="shared" si="3"/>
        <v>#VALUE!</v>
      </c>
      <c r="LV5" s="130" t="e">
        <f t="shared" si="3"/>
        <v>#VALUE!</v>
      </c>
      <c r="LW5" s="130" t="e">
        <f t="shared" si="3"/>
        <v>#VALUE!</v>
      </c>
      <c r="LX5" s="130" t="e">
        <f t="shared" si="3"/>
        <v>#VALUE!</v>
      </c>
      <c r="LY5" s="130" t="e">
        <f t="shared" si="3"/>
        <v>#VALUE!</v>
      </c>
      <c r="LZ5" s="130" t="e">
        <f t="shared" si="3"/>
        <v>#VALUE!</v>
      </c>
      <c r="MA5" s="130" t="e">
        <f t="shared" si="3"/>
        <v>#VALUE!</v>
      </c>
      <c r="MB5" s="130" t="e">
        <f t="shared" si="3"/>
        <v>#VALUE!</v>
      </c>
      <c r="MC5" s="130" t="e">
        <f t="shared" si="3"/>
        <v>#VALUE!</v>
      </c>
      <c r="MD5" s="130" t="e">
        <f t="shared" si="3"/>
        <v>#VALUE!</v>
      </c>
      <c r="ME5" s="130" t="e">
        <f t="shared" si="3"/>
        <v>#VALUE!</v>
      </c>
      <c r="MF5" s="130" t="e">
        <f t="shared" si="3"/>
        <v>#VALUE!</v>
      </c>
      <c r="MG5" s="130" t="e">
        <f t="shared" si="3"/>
        <v>#VALUE!</v>
      </c>
      <c r="MH5" s="130" t="e">
        <f t="shared" si="3"/>
        <v>#VALUE!</v>
      </c>
      <c r="MI5" s="130" t="e">
        <f t="shared" si="3"/>
        <v>#VALUE!</v>
      </c>
      <c r="MJ5" s="130" t="e">
        <f t="shared" si="3"/>
        <v>#VALUE!</v>
      </c>
      <c r="MK5" s="130" t="e">
        <f t="shared" si="3"/>
        <v>#VALUE!</v>
      </c>
      <c r="ML5" s="130" t="e">
        <f t="shared" si="3"/>
        <v>#VALUE!</v>
      </c>
      <c r="MM5" s="130" t="e">
        <f t="shared" si="3"/>
        <v>#VALUE!</v>
      </c>
      <c r="MN5" s="130" t="e">
        <f t="shared" si="3"/>
        <v>#VALUE!</v>
      </c>
      <c r="MO5" s="130" t="e">
        <f t="shared" si="3"/>
        <v>#VALUE!</v>
      </c>
      <c r="MP5" s="130" t="e">
        <f t="shared" si="3"/>
        <v>#VALUE!</v>
      </c>
      <c r="MQ5" s="130" t="e">
        <f t="shared" si="3"/>
        <v>#VALUE!</v>
      </c>
      <c r="MR5" s="130" t="e">
        <f t="shared" si="3"/>
        <v>#VALUE!</v>
      </c>
      <c r="MS5" s="130" t="e">
        <f t="shared" si="3"/>
        <v>#VALUE!</v>
      </c>
      <c r="MT5" s="130" t="e">
        <f t="shared" si="3"/>
        <v>#VALUE!</v>
      </c>
      <c r="MU5" s="130" t="e">
        <f t="shared" si="3"/>
        <v>#VALUE!</v>
      </c>
      <c r="MV5" s="130" t="e">
        <f t="shared" si="3"/>
        <v>#VALUE!</v>
      </c>
      <c r="MW5" s="130" t="e">
        <f t="shared" si="3"/>
        <v>#VALUE!</v>
      </c>
      <c r="MX5" s="130" t="e">
        <f t="shared" si="3"/>
        <v>#VALUE!</v>
      </c>
      <c r="MY5" s="130" t="e">
        <f t="shared" si="3"/>
        <v>#VALUE!</v>
      </c>
      <c r="MZ5" s="130" t="e">
        <f t="shared" si="3"/>
        <v>#VALUE!</v>
      </c>
      <c r="NA5" s="130" t="e">
        <f t="shared" si="3"/>
        <v>#VALUE!</v>
      </c>
      <c r="NB5" s="130" t="e">
        <f t="shared" si="3"/>
        <v>#VALUE!</v>
      </c>
      <c r="NC5" s="130" t="e">
        <f t="shared" si="3"/>
        <v>#VALUE!</v>
      </c>
      <c r="ND5" s="130" t="e">
        <f t="shared" si="3"/>
        <v>#VALUE!</v>
      </c>
      <c r="NE5" s="130" t="e">
        <f t="shared" si="3"/>
        <v>#VALUE!</v>
      </c>
      <c r="NF5" s="130" t="e">
        <f t="shared" si="3"/>
        <v>#VALUE!</v>
      </c>
      <c r="NG5" s="130" t="e">
        <f t="shared" si="3"/>
        <v>#VALUE!</v>
      </c>
      <c r="NH5" s="130" t="e">
        <f t="shared" si="3"/>
        <v>#VALUE!</v>
      </c>
      <c r="NI5" s="130" t="e">
        <f t="shared" si="3"/>
        <v>#VALUE!</v>
      </c>
      <c r="NJ5" s="130" t="e">
        <f t="shared" si="3"/>
        <v>#VALUE!</v>
      </c>
      <c r="NK5" s="130" t="e">
        <f t="shared" si="3"/>
        <v>#VALUE!</v>
      </c>
      <c r="NL5" s="130" t="e">
        <f t="shared" si="3"/>
        <v>#VALUE!</v>
      </c>
      <c r="NM5" s="130" t="e">
        <f t="shared" si="3"/>
        <v>#VALUE!</v>
      </c>
      <c r="NN5" s="130" t="e">
        <f t="shared" si="3"/>
        <v>#VALUE!</v>
      </c>
      <c r="NO5" s="130" t="e">
        <f t="shared" si="3"/>
        <v>#VALUE!</v>
      </c>
      <c r="NP5" s="130" t="e">
        <f t="shared" si="3"/>
        <v>#VALUE!</v>
      </c>
      <c r="NQ5" s="130" t="e">
        <f t="shared" si="3"/>
        <v>#VALUE!</v>
      </c>
      <c r="NR5" s="130" t="e">
        <f t="shared" si="3"/>
        <v>#VALUE!</v>
      </c>
      <c r="NS5" s="130" t="e">
        <f t="shared" si="3"/>
        <v>#VALUE!</v>
      </c>
      <c r="NT5" s="130" t="e">
        <f t="shared" si="3"/>
        <v>#VALUE!</v>
      </c>
      <c r="NU5" s="130" t="e">
        <f t="shared" si="3"/>
        <v>#VALUE!</v>
      </c>
      <c r="NV5" s="130" t="e">
        <f t="shared" si="3"/>
        <v>#VALUE!</v>
      </c>
      <c r="NW5" s="130" t="e">
        <f t="shared" si="3"/>
        <v>#VALUE!</v>
      </c>
      <c r="NX5" s="130" t="e">
        <f t="shared" si="3"/>
        <v>#VALUE!</v>
      </c>
      <c r="NY5" s="130" t="e">
        <f t="shared" si="3"/>
        <v>#VALUE!</v>
      </c>
      <c r="NZ5" s="130" t="e">
        <f t="shared" si="3"/>
        <v>#VALUE!</v>
      </c>
      <c r="OA5" s="130" t="e">
        <f t="shared" si="3"/>
        <v>#VALUE!</v>
      </c>
      <c r="OB5" s="130" t="e">
        <f t="shared" si="3"/>
        <v>#VALUE!</v>
      </c>
      <c r="OC5" s="130" t="e">
        <f t="shared" si="3"/>
        <v>#VALUE!</v>
      </c>
      <c r="OD5" s="130" t="e">
        <f t="shared" ref="OD5:QO5" si="4">IF(AND(ISBLANK(NY5),ISBLANK(NZ5),ISBLANK(OA5),ISBLANK(OB5)),"",ROUND(OC5/0.5,0)*0.5)</f>
        <v>#VALUE!</v>
      </c>
      <c r="OE5" s="130" t="e">
        <f t="shared" si="4"/>
        <v>#VALUE!</v>
      </c>
      <c r="OF5" s="130" t="e">
        <f t="shared" si="4"/>
        <v>#VALUE!</v>
      </c>
      <c r="OG5" s="130" t="e">
        <f t="shared" si="4"/>
        <v>#VALUE!</v>
      </c>
      <c r="OH5" s="130" t="e">
        <f t="shared" si="4"/>
        <v>#VALUE!</v>
      </c>
      <c r="OI5" s="130" t="e">
        <f t="shared" si="4"/>
        <v>#VALUE!</v>
      </c>
      <c r="OJ5" s="130" t="e">
        <f t="shared" si="4"/>
        <v>#VALUE!</v>
      </c>
      <c r="OK5" s="130" t="e">
        <f t="shared" si="4"/>
        <v>#VALUE!</v>
      </c>
      <c r="OL5" s="130" t="e">
        <f t="shared" si="4"/>
        <v>#VALUE!</v>
      </c>
      <c r="OM5" s="130" t="e">
        <f t="shared" si="4"/>
        <v>#VALUE!</v>
      </c>
      <c r="ON5" s="130" t="e">
        <f t="shared" si="4"/>
        <v>#VALUE!</v>
      </c>
      <c r="OO5" s="130" t="e">
        <f t="shared" si="4"/>
        <v>#VALUE!</v>
      </c>
      <c r="OP5" s="130" t="e">
        <f t="shared" si="4"/>
        <v>#VALUE!</v>
      </c>
      <c r="OQ5" s="130" t="e">
        <f t="shared" si="4"/>
        <v>#VALUE!</v>
      </c>
      <c r="OR5" s="130" t="e">
        <f t="shared" si="4"/>
        <v>#VALUE!</v>
      </c>
      <c r="OS5" s="130" t="e">
        <f t="shared" si="4"/>
        <v>#VALUE!</v>
      </c>
      <c r="OT5" s="130" t="e">
        <f t="shared" si="4"/>
        <v>#VALUE!</v>
      </c>
      <c r="OU5" s="130" t="e">
        <f t="shared" si="4"/>
        <v>#VALUE!</v>
      </c>
      <c r="OV5" s="130" t="e">
        <f t="shared" si="4"/>
        <v>#VALUE!</v>
      </c>
      <c r="OW5" s="130" t="e">
        <f t="shared" si="4"/>
        <v>#VALUE!</v>
      </c>
      <c r="OX5" s="130" t="e">
        <f t="shared" si="4"/>
        <v>#VALUE!</v>
      </c>
      <c r="OY5" s="130" t="e">
        <f t="shared" si="4"/>
        <v>#VALUE!</v>
      </c>
      <c r="OZ5" s="130" t="e">
        <f t="shared" si="4"/>
        <v>#VALUE!</v>
      </c>
      <c r="PA5" s="130" t="e">
        <f t="shared" si="4"/>
        <v>#VALUE!</v>
      </c>
      <c r="PB5" s="130" t="e">
        <f t="shared" si="4"/>
        <v>#VALUE!</v>
      </c>
      <c r="PC5" s="130" t="e">
        <f t="shared" si="4"/>
        <v>#VALUE!</v>
      </c>
      <c r="PD5" s="130" t="e">
        <f t="shared" si="4"/>
        <v>#VALUE!</v>
      </c>
      <c r="PE5" s="130" t="e">
        <f t="shared" si="4"/>
        <v>#VALUE!</v>
      </c>
      <c r="PF5" s="130" t="e">
        <f t="shared" si="4"/>
        <v>#VALUE!</v>
      </c>
      <c r="PG5" s="130" t="e">
        <f t="shared" si="4"/>
        <v>#VALUE!</v>
      </c>
      <c r="PH5" s="130" t="e">
        <f t="shared" si="4"/>
        <v>#VALUE!</v>
      </c>
      <c r="PI5" s="130" t="e">
        <f t="shared" si="4"/>
        <v>#VALUE!</v>
      </c>
      <c r="PJ5" s="130" t="e">
        <f t="shared" si="4"/>
        <v>#VALUE!</v>
      </c>
      <c r="PK5" s="130" t="e">
        <f t="shared" si="4"/>
        <v>#VALUE!</v>
      </c>
      <c r="PL5" s="130" t="e">
        <f t="shared" si="4"/>
        <v>#VALUE!</v>
      </c>
      <c r="PM5" s="130" t="e">
        <f t="shared" si="4"/>
        <v>#VALUE!</v>
      </c>
      <c r="PN5" s="130" t="e">
        <f t="shared" si="4"/>
        <v>#VALUE!</v>
      </c>
      <c r="PO5" s="130" t="e">
        <f t="shared" si="4"/>
        <v>#VALUE!</v>
      </c>
      <c r="PP5" s="130" t="e">
        <f t="shared" si="4"/>
        <v>#VALUE!</v>
      </c>
      <c r="PQ5" s="130" t="e">
        <f t="shared" si="4"/>
        <v>#VALUE!</v>
      </c>
      <c r="PR5" s="130" t="e">
        <f t="shared" si="4"/>
        <v>#VALUE!</v>
      </c>
      <c r="PS5" s="130" t="e">
        <f t="shared" si="4"/>
        <v>#VALUE!</v>
      </c>
      <c r="PT5" s="130" t="e">
        <f t="shared" si="4"/>
        <v>#VALUE!</v>
      </c>
      <c r="PU5" s="130" t="e">
        <f t="shared" si="4"/>
        <v>#VALUE!</v>
      </c>
      <c r="PV5" s="130" t="e">
        <f t="shared" si="4"/>
        <v>#VALUE!</v>
      </c>
      <c r="PW5" s="130" t="e">
        <f t="shared" si="4"/>
        <v>#VALUE!</v>
      </c>
      <c r="PX5" s="130" t="e">
        <f t="shared" si="4"/>
        <v>#VALUE!</v>
      </c>
      <c r="PY5" s="130" t="e">
        <f t="shared" si="4"/>
        <v>#VALUE!</v>
      </c>
      <c r="PZ5" s="130" t="e">
        <f t="shared" si="4"/>
        <v>#VALUE!</v>
      </c>
      <c r="QA5" s="130" t="e">
        <f t="shared" si="4"/>
        <v>#VALUE!</v>
      </c>
      <c r="QB5" s="130" t="e">
        <f t="shared" si="4"/>
        <v>#VALUE!</v>
      </c>
      <c r="QC5" s="130" t="e">
        <f t="shared" si="4"/>
        <v>#VALUE!</v>
      </c>
      <c r="QD5" s="130" t="e">
        <f t="shared" si="4"/>
        <v>#VALUE!</v>
      </c>
      <c r="QE5" s="130" t="e">
        <f t="shared" si="4"/>
        <v>#VALUE!</v>
      </c>
      <c r="QF5" s="130" t="e">
        <f t="shared" si="4"/>
        <v>#VALUE!</v>
      </c>
      <c r="QG5" s="130" t="e">
        <f t="shared" si="4"/>
        <v>#VALUE!</v>
      </c>
      <c r="QH5" s="130" t="e">
        <f t="shared" si="4"/>
        <v>#VALUE!</v>
      </c>
      <c r="QI5" s="130" t="e">
        <f t="shared" si="4"/>
        <v>#VALUE!</v>
      </c>
      <c r="QJ5" s="130" t="e">
        <f t="shared" si="4"/>
        <v>#VALUE!</v>
      </c>
      <c r="QK5" s="130" t="e">
        <f t="shared" si="4"/>
        <v>#VALUE!</v>
      </c>
      <c r="QL5" s="130" t="e">
        <f t="shared" si="4"/>
        <v>#VALUE!</v>
      </c>
      <c r="QM5" s="130" t="e">
        <f t="shared" si="4"/>
        <v>#VALUE!</v>
      </c>
      <c r="QN5" s="130" t="e">
        <f t="shared" si="4"/>
        <v>#VALUE!</v>
      </c>
      <c r="QO5" s="130" t="e">
        <f t="shared" si="4"/>
        <v>#VALUE!</v>
      </c>
      <c r="QP5" s="130" t="e">
        <f t="shared" ref="QP5:TA5" si="5">IF(AND(ISBLANK(QK5),ISBLANK(QL5),ISBLANK(QM5),ISBLANK(QN5)),"",ROUND(QO5/0.5,0)*0.5)</f>
        <v>#VALUE!</v>
      </c>
      <c r="QQ5" s="130" t="e">
        <f t="shared" si="5"/>
        <v>#VALUE!</v>
      </c>
      <c r="QR5" s="130" t="e">
        <f t="shared" si="5"/>
        <v>#VALUE!</v>
      </c>
      <c r="QS5" s="130" t="e">
        <f t="shared" si="5"/>
        <v>#VALUE!</v>
      </c>
      <c r="QT5" s="130" t="e">
        <f t="shared" si="5"/>
        <v>#VALUE!</v>
      </c>
      <c r="QU5" s="130" t="e">
        <f t="shared" si="5"/>
        <v>#VALUE!</v>
      </c>
      <c r="QV5" s="130" t="e">
        <f t="shared" si="5"/>
        <v>#VALUE!</v>
      </c>
      <c r="QW5" s="130" t="e">
        <f t="shared" si="5"/>
        <v>#VALUE!</v>
      </c>
      <c r="QX5" s="130" t="e">
        <f t="shared" si="5"/>
        <v>#VALUE!</v>
      </c>
      <c r="QY5" s="130" t="e">
        <f t="shared" si="5"/>
        <v>#VALUE!</v>
      </c>
      <c r="QZ5" s="130" t="e">
        <f t="shared" si="5"/>
        <v>#VALUE!</v>
      </c>
      <c r="RA5" s="130" t="e">
        <f t="shared" si="5"/>
        <v>#VALUE!</v>
      </c>
      <c r="RB5" s="130" t="e">
        <f t="shared" si="5"/>
        <v>#VALUE!</v>
      </c>
      <c r="RC5" s="130" t="e">
        <f t="shared" si="5"/>
        <v>#VALUE!</v>
      </c>
      <c r="RD5" s="130" t="e">
        <f t="shared" si="5"/>
        <v>#VALUE!</v>
      </c>
      <c r="RE5" s="130" t="e">
        <f t="shared" si="5"/>
        <v>#VALUE!</v>
      </c>
      <c r="RF5" s="130" t="e">
        <f t="shared" si="5"/>
        <v>#VALUE!</v>
      </c>
      <c r="RG5" s="130" t="e">
        <f t="shared" si="5"/>
        <v>#VALUE!</v>
      </c>
      <c r="RH5" s="130" t="e">
        <f t="shared" si="5"/>
        <v>#VALUE!</v>
      </c>
      <c r="RI5" s="130" t="e">
        <f t="shared" si="5"/>
        <v>#VALUE!</v>
      </c>
      <c r="RJ5" s="130" t="e">
        <f t="shared" si="5"/>
        <v>#VALUE!</v>
      </c>
      <c r="RK5" s="130" t="e">
        <f t="shared" si="5"/>
        <v>#VALUE!</v>
      </c>
      <c r="RL5" s="130" t="e">
        <f t="shared" si="5"/>
        <v>#VALUE!</v>
      </c>
      <c r="RM5" s="130" t="e">
        <f t="shared" si="5"/>
        <v>#VALUE!</v>
      </c>
      <c r="RN5" s="130" t="e">
        <f t="shared" si="5"/>
        <v>#VALUE!</v>
      </c>
      <c r="RO5" s="130" t="e">
        <f t="shared" si="5"/>
        <v>#VALUE!</v>
      </c>
      <c r="RP5" s="130" t="e">
        <f t="shared" si="5"/>
        <v>#VALUE!</v>
      </c>
      <c r="RQ5" s="130" t="e">
        <f t="shared" si="5"/>
        <v>#VALUE!</v>
      </c>
      <c r="RR5" s="130" t="e">
        <f t="shared" si="5"/>
        <v>#VALUE!</v>
      </c>
      <c r="RS5" s="130" t="e">
        <f t="shared" si="5"/>
        <v>#VALUE!</v>
      </c>
      <c r="RT5" s="130" t="e">
        <f t="shared" si="5"/>
        <v>#VALUE!</v>
      </c>
      <c r="RU5" s="130" t="e">
        <f t="shared" si="5"/>
        <v>#VALUE!</v>
      </c>
      <c r="RV5" s="130" t="e">
        <f t="shared" si="5"/>
        <v>#VALUE!</v>
      </c>
      <c r="RW5" s="130" t="e">
        <f t="shared" si="5"/>
        <v>#VALUE!</v>
      </c>
      <c r="RX5" s="130" t="e">
        <f t="shared" si="5"/>
        <v>#VALUE!</v>
      </c>
      <c r="RY5" s="130" t="e">
        <f t="shared" si="5"/>
        <v>#VALUE!</v>
      </c>
      <c r="RZ5" s="130" t="e">
        <f t="shared" si="5"/>
        <v>#VALUE!</v>
      </c>
      <c r="SA5" s="130" t="e">
        <f t="shared" si="5"/>
        <v>#VALUE!</v>
      </c>
      <c r="SB5" s="130" t="e">
        <f t="shared" si="5"/>
        <v>#VALUE!</v>
      </c>
      <c r="SC5" s="130" t="e">
        <f t="shared" si="5"/>
        <v>#VALUE!</v>
      </c>
      <c r="SD5" s="130" t="e">
        <f t="shared" si="5"/>
        <v>#VALUE!</v>
      </c>
      <c r="SE5" s="130" t="e">
        <f t="shared" si="5"/>
        <v>#VALUE!</v>
      </c>
      <c r="SF5" s="130" t="e">
        <f t="shared" si="5"/>
        <v>#VALUE!</v>
      </c>
      <c r="SG5" s="130" t="e">
        <f t="shared" si="5"/>
        <v>#VALUE!</v>
      </c>
      <c r="SH5" s="130" t="e">
        <f t="shared" si="5"/>
        <v>#VALUE!</v>
      </c>
      <c r="SI5" s="130" t="e">
        <f t="shared" si="5"/>
        <v>#VALUE!</v>
      </c>
      <c r="SJ5" s="130" t="e">
        <f t="shared" si="5"/>
        <v>#VALUE!</v>
      </c>
      <c r="SK5" s="130" t="e">
        <f t="shared" si="5"/>
        <v>#VALUE!</v>
      </c>
      <c r="SL5" s="130" t="e">
        <f t="shared" si="5"/>
        <v>#VALUE!</v>
      </c>
      <c r="SM5" s="130" t="e">
        <f t="shared" si="5"/>
        <v>#VALUE!</v>
      </c>
      <c r="SN5" s="130" t="e">
        <f t="shared" si="5"/>
        <v>#VALUE!</v>
      </c>
      <c r="SO5" s="130" t="e">
        <f t="shared" si="5"/>
        <v>#VALUE!</v>
      </c>
      <c r="SP5" s="130" t="e">
        <f t="shared" si="5"/>
        <v>#VALUE!</v>
      </c>
      <c r="SQ5" s="130" t="e">
        <f t="shared" si="5"/>
        <v>#VALUE!</v>
      </c>
      <c r="SR5" s="130" t="e">
        <f t="shared" si="5"/>
        <v>#VALUE!</v>
      </c>
      <c r="SS5" s="130" t="e">
        <f t="shared" si="5"/>
        <v>#VALUE!</v>
      </c>
      <c r="ST5" s="130" t="e">
        <f t="shared" si="5"/>
        <v>#VALUE!</v>
      </c>
      <c r="SU5" s="130" t="e">
        <f t="shared" si="5"/>
        <v>#VALUE!</v>
      </c>
      <c r="SV5" s="130" t="e">
        <f t="shared" si="5"/>
        <v>#VALUE!</v>
      </c>
      <c r="SW5" s="130" t="e">
        <f t="shared" si="5"/>
        <v>#VALUE!</v>
      </c>
      <c r="SX5" s="130" t="e">
        <f t="shared" si="5"/>
        <v>#VALUE!</v>
      </c>
      <c r="SY5" s="130" t="e">
        <f t="shared" si="5"/>
        <v>#VALUE!</v>
      </c>
      <c r="SZ5" s="130" t="e">
        <f t="shared" si="5"/>
        <v>#VALUE!</v>
      </c>
      <c r="TA5" s="130" t="e">
        <f t="shared" si="5"/>
        <v>#VALUE!</v>
      </c>
      <c r="TB5" s="130" t="e">
        <f t="shared" ref="TB5:VM5" si="6">IF(AND(ISBLANK(SW5),ISBLANK(SX5),ISBLANK(SY5),ISBLANK(SZ5)),"",ROUND(TA5/0.5,0)*0.5)</f>
        <v>#VALUE!</v>
      </c>
      <c r="TC5" s="130" t="e">
        <f t="shared" si="6"/>
        <v>#VALUE!</v>
      </c>
      <c r="TD5" s="130" t="e">
        <f t="shared" si="6"/>
        <v>#VALUE!</v>
      </c>
      <c r="TE5" s="130" t="e">
        <f t="shared" si="6"/>
        <v>#VALUE!</v>
      </c>
      <c r="TF5" s="130" t="e">
        <f t="shared" si="6"/>
        <v>#VALUE!</v>
      </c>
      <c r="TG5" s="130" t="e">
        <f t="shared" si="6"/>
        <v>#VALUE!</v>
      </c>
      <c r="TH5" s="130" t="e">
        <f t="shared" si="6"/>
        <v>#VALUE!</v>
      </c>
      <c r="TI5" s="130" t="e">
        <f t="shared" si="6"/>
        <v>#VALUE!</v>
      </c>
      <c r="TJ5" s="130" t="e">
        <f t="shared" si="6"/>
        <v>#VALUE!</v>
      </c>
      <c r="TK5" s="130" t="e">
        <f t="shared" si="6"/>
        <v>#VALUE!</v>
      </c>
      <c r="TL5" s="130" t="e">
        <f t="shared" si="6"/>
        <v>#VALUE!</v>
      </c>
      <c r="TM5" s="130" t="e">
        <f t="shared" si="6"/>
        <v>#VALUE!</v>
      </c>
      <c r="TN5" s="130" t="e">
        <f t="shared" si="6"/>
        <v>#VALUE!</v>
      </c>
      <c r="TO5" s="130" t="e">
        <f t="shared" si="6"/>
        <v>#VALUE!</v>
      </c>
      <c r="TP5" s="130" t="e">
        <f t="shared" si="6"/>
        <v>#VALUE!</v>
      </c>
      <c r="TQ5" s="130" t="e">
        <f t="shared" si="6"/>
        <v>#VALUE!</v>
      </c>
      <c r="TR5" s="130" t="e">
        <f t="shared" si="6"/>
        <v>#VALUE!</v>
      </c>
      <c r="TS5" s="130" t="e">
        <f t="shared" si="6"/>
        <v>#VALUE!</v>
      </c>
      <c r="TT5" s="130" t="e">
        <f t="shared" si="6"/>
        <v>#VALUE!</v>
      </c>
      <c r="TU5" s="130" t="e">
        <f t="shared" si="6"/>
        <v>#VALUE!</v>
      </c>
      <c r="TV5" s="130" t="e">
        <f t="shared" si="6"/>
        <v>#VALUE!</v>
      </c>
      <c r="TW5" s="130" t="e">
        <f t="shared" si="6"/>
        <v>#VALUE!</v>
      </c>
      <c r="TX5" s="130" t="e">
        <f t="shared" si="6"/>
        <v>#VALUE!</v>
      </c>
      <c r="TY5" s="130" t="e">
        <f t="shared" si="6"/>
        <v>#VALUE!</v>
      </c>
      <c r="TZ5" s="130" t="e">
        <f t="shared" si="6"/>
        <v>#VALUE!</v>
      </c>
      <c r="UA5" s="130" t="e">
        <f t="shared" si="6"/>
        <v>#VALUE!</v>
      </c>
      <c r="UB5" s="130" t="e">
        <f t="shared" si="6"/>
        <v>#VALUE!</v>
      </c>
      <c r="UC5" s="130" t="e">
        <f t="shared" si="6"/>
        <v>#VALUE!</v>
      </c>
      <c r="UD5" s="130" t="e">
        <f t="shared" si="6"/>
        <v>#VALUE!</v>
      </c>
      <c r="UE5" s="130" t="e">
        <f t="shared" si="6"/>
        <v>#VALUE!</v>
      </c>
      <c r="UF5" s="130" t="e">
        <f t="shared" si="6"/>
        <v>#VALUE!</v>
      </c>
      <c r="UG5" s="130" t="e">
        <f t="shared" si="6"/>
        <v>#VALUE!</v>
      </c>
      <c r="UH5" s="130" t="e">
        <f t="shared" si="6"/>
        <v>#VALUE!</v>
      </c>
      <c r="UI5" s="130" t="e">
        <f t="shared" si="6"/>
        <v>#VALUE!</v>
      </c>
      <c r="UJ5" s="130" t="e">
        <f t="shared" si="6"/>
        <v>#VALUE!</v>
      </c>
      <c r="UK5" s="130" t="e">
        <f t="shared" si="6"/>
        <v>#VALUE!</v>
      </c>
      <c r="UL5" s="130" t="e">
        <f t="shared" si="6"/>
        <v>#VALUE!</v>
      </c>
      <c r="UM5" s="130" t="e">
        <f t="shared" si="6"/>
        <v>#VALUE!</v>
      </c>
      <c r="UN5" s="130" t="e">
        <f t="shared" si="6"/>
        <v>#VALUE!</v>
      </c>
      <c r="UO5" s="130" t="e">
        <f t="shared" si="6"/>
        <v>#VALUE!</v>
      </c>
      <c r="UP5" s="130" t="e">
        <f t="shared" si="6"/>
        <v>#VALUE!</v>
      </c>
      <c r="UQ5" s="130" t="e">
        <f t="shared" si="6"/>
        <v>#VALUE!</v>
      </c>
      <c r="UR5" s="130" t="e">
        <f t="shared" si="6"/>
        <v>#VALUE!</v>
      </c>
      <c r="US5" s="130" t="e">
        <f t="shared" si="6"/>
        <v>#VALUE!</v>
      </c>
      <c r="UT5" s="130" t="e">
        <f t="shared" si="6"/>
        <v>#VALUE!</v>
      </c>
      <c r="UU5" s="130" t="e">
        <f t="shared" si="6"/>
        <v>#VALUE!</v>
      </c>
      <c r="UV5" s="130" t="e">
        <f t="shared" si="6"/>
        <v>#VALUE!</v>
      </c>
      <c r="UW5" s="130" t="e">
        <f t="shared" si="6"/>
        <v>#VALUE!</v>
      </c>
      <c r="UX5" s="130" t="e">
        <f t="shared" si="6"/>
        <v>#VALUE!</v>
      </c>
      <c r="UY5" s="130" t="e">
        <f t="shared" si="6"/>
        <v>#VALUE!</v>
      </c>
      <c r="UZ5" s="130" t="e">
        <f t="shared" si="6"/>
        <v>#VALUE!</v>
      </c>
      <c r="VA5" s="130" t="e">
        <f t="shared" si="6"/>
        <v>#VALUE!</v>
      </c>
      <c r="VB5" s="130" t="e">
        <f t="shared" si="6"/>
        <v>#VALUE!</v>
      </c>
      <c r="VC5" s="130" t="e">
        <f t="shared" si="6"/>
        <v>#VALUE!</v>
      </c>
      <c r="VD5" s="130" t="e">
        <f t="shared" si="6"/>
        <v>#VALUE!</v>
      </c>
      <c r="VE5" s="130" t="e">
        <f t="shared" si="6"/>
        <v>#VALUE!</v>
      </c>
      <c r="VF5" s="130" t="e">
        <f t="shared" si="6"/>
        <v>#VALUE!</v>
      </c>
      <c r="VG5" s="130" t="e">
        <f t="shared" si="6"/>
        <v>#VALUE!</v>
      </c>
      <c r="VH5" s="130" t="e">
        <f t="shared" si="6"/>
        <v>#VALUE!</v>
      </c>
      <c r="VI5" s="130" t="e">
        <f t="shared" si="6"/>
        <v>#VALUE!</v>
      </c>
      <c r="VJ5" s="130" t="e">
        <f t="shared" si="6"/>
        <v>#VALUE!</v>
      </c>
      <c r="VK5" s="130" t="e">
        <f t="shared" si="6"/>
        <v>#VALUE!</v>
      </c>
      <c r="VL5" s="130" t="e">
        <f t="shared" si="6"/>
        <v>#VALUE!</v>
      </c>
      <c r="VM5" s="130" t="e">
        <f t="shared" si="6"/>
        <v>#VALUE!</v>
      </c>
      <c r="VN5" s="130" t="e">
        <f t="shared" ref="VN5:XY5" si="7">IF(AND(ISBLANK(VI5),ISBLANK(VJ5),ISBLANK(VK5),ISBLANK(VL5)),"",ROUND(VM5/0.5,0)*0.5)</f>
        <v>#VALUE!</v>
      </c>
      <c r="VO5" s="130" t="e">
        <f t="shared" si="7"/>
        <v>#VALUE!</v>
      </c>
      <c r="VP5" s="130" t="e">
        <f t="shared" si="7"/>
        <v>#VALUE!</v>
      </c>
      <c r="VQ5" s="130" t="e">
        <f t="shared" si="7"/>
        <v>#VALUE!</v>
      </c>
      <c r="VR5" s="130" t="e">
        <f t="shared" si="7"/>
        <v>#VALUE!</v>
      </c>
      <c r="VS5" s="130" t="e">
        <f t="shared" si="7"/>
        <v>#VALUE!</v>
      </c>
      <c r="VT5" s="130" t="e">
        <f t="shared" si="7"/>
        <v>#VALUE!</v>
      </c>
      <c r="VU5" s="130" t="e">
        <f t="shared" si="7"/>
        <v>#VALUE!</v>
      </c>
      <c r="VV5" s="130" t="e">
        <f t="shared" si="7"/>
        <v>#VALUE!</v>
      </c>
      <c r="VW5" s="130" t="e">
        <f t="shared" si="7"/>
        <v>#VALUE!</v>
      </c>
      <c r="VX5" s="130" t="e">
        <f t="shared" si="7"/>
        <v>#VALUE!</v>
      </c>
      <c r="VY5" s="130" t="e">
        <f t="shared" si="7"/>
        <v>#VALUE!</v>
      </c>
      <c r="VZ5" s="130" t="e">
        <f t="shared" si="7"/>
        <v>#VALUE!</v>
      </c>
      <c r="WA5" s="130" t="e">
        <f t="shared" si="7"/>
        <v>#VALUE!</v>
      </c>
      <c r="WB5" s="130" t="e">
        <f t="shared" si="7"/>
        <v>#VALUE!</v>
      </c>
      <c r="WC5" s="130" t="e">
        <f t="shared" si="7"/>
        <v>#VALUE!</v>
      </c>
      <c r="WD5" s="130" t="e">
        <f t="shared" si="7"/>
        <v>#VALUE!</v>
      </c>
      <c r="WE5" s="130" t="e">
        <f t="shared" si="7"/>
        <v>#VALUE!</v>
      </c>
      <c r="WF5" s="130" t="e">
        <f t="shared" si="7"/>
        <v>#VALUE!</v>
      </c>
      <c r="WG5" s="130" t="e">
        <f t="shared" si="7"/>
        <v>#VALUE!</v>
      </c>
      <c r="WH5" s="130" t="e">
        <f t="shared" si="7"/>
        <v>#VALUE!</v>
      </c>
      <c r="WI5" s="130" t="e">
        <f t="shared" si="7"/>
        <v>#VALUE!</v>
      </c>
      <c r="WJ5" s="130" t="e">
        <f t="shared" si="7"/>
        <v>#VALUE!</v>
      </c>
      <c r="WK5" s="130" t="e">
        <f t="shared" si="7"/>
        <v>#VALUE!</v>
      </c>
      <c r="WL5" s="130" t="e">
        <f t="shared" si="7"/>
        <v>#VALUE!</v>
      </c>
      <c r="WM5" s="130" t="e">
        <f t="shared" si="7"/>
        <v>#VALUE!</v>
      </c>
      <c r="WN5" s="130" t="e">
        <f t="shared" si="7"/>
        <v>#VALUE!</v>
      </c>
      <c r="WO5" s="130" t="e">
        <f t="shared" si="7"/>
        <v>#VALUE!</v>
      </c>
      <c r="WP5" s="130" t="e">
        <f t="shared" si="7"/>
        <v>#VALUE!</v>
      </c>
      <c r="WQ5" s="130" t="e">
        <f t="shared" si="7"/>
        <v>#VALUE!</v>
      </c>
      <c r="WR5" s="130" t="e">
        <f t="shared" si="7"/>
        <v>#VALUE!</v>
      </c>
      <c r="WS5" s="130" t="e">
        <f t="shared" si="7"/>
        <v>#VALUE!</v>
      </c>
      <c r="WT5" s="130" t="e">
        <f t="shared" si="7"/>
        <v>#VALUE!</v>
      </c>
      <c r="WU5" s="130" t="e">
        <f t="shared" si="7"/>
        <v>#VALUE!</v>
      </c>
      <c r="WV5" s="130" t="e">
        <f t="shared" si="7"/>
        <v>#VALUE!</v>
      </c>
      <c r="WW5" s="130" t="e">
        <f t="shared" si="7"/>
        <v>#VALUE!</v>
      </c>
      <c r="WX5" s="130" t="e">
        <f t="shared" si="7"/>
        <v>#VALUE!</v>
      </c>
      <c r="WY5" s="130" t="e">
        <f t="shared" si="7"/>
        <v>#VALUE!</v>
      </c>
      <c r="WZ5" s="130" t="e">
        <f t="shared" si="7"/>
        <v>#VALUE!</v>
      </c>
      <c r="XA5" s="130" t="e">
        <f t="shared" si="7"/>
        <v>#VALUE!</v>
      </c>
      <c r="XB5" s="130" t="e">
        <f t="shared" si="7"/>
        <v>#VALUE!</v>
      </c>
      <c r="XC5" s="130" t="e">
        <f t="shared" si="7"/>
        <v>#VALUE!</v>
      </c>
      <c r="XD5" s="130" t="e">
        <f t="shared" si="7"/>
        <v>#VALUE!</v>
      </c>
      <c r="XE5" s="130" t="e">
        <f t="shared" si="7"/>
        <v>#VALUE!</v>
      </c>
      <c r="XF5" s="130" t="e">
        <f t="shared" si="7"/>
        <v>#VALUE!</v>
      </c>
      <c r="XG5" s="130" t="e">
        <f t="shared" si="7"/>
        <v>#VALUE!</v>
      </c>
      <c r="XH5" s="130" t="e">
        <f t="shared" si="7"/>
        <v>#VALUE!</v>
      </c>
      <c r="XI5" s="130" t="e">
        <f t="shared" si="7"/>
        <v>#VALUE!</v>
      </c>
      <c r="XJ5" s="130" t="e">
        <f t="shared" si="7"/>
        <v>#VALUE!</v>
      </c>
      <c r="XK5" s="130" t="e">
        <f t="shared" si="7"/>
        <v>#VALUE!</v>
      </c>
      <c r="XL5" s="130" t="e">
        <f t="shared" si="7"/>
        <v>#VALUE!</v>
      </c>
      <c r="XM5" s="130" t="e">
        <f t="shared" si="7"/>
        <v>#VALUE!</v>
      </c>
      <c r="XN5" s="130" t="e">
        <f t="shared" si="7"/>
        <v>#VALUE!</v>
      </c>
      <c r="XO5" s="130" t="e">
        <f t="shared" si="7"/>
        <v>#VALUE!</v>
      </c>
      <c r="XP5" s="130" t="e">
        <f t="shared" si="7"/>
        <v>#VALUE!</v>
      </c>
      <c r="XQ5" s="130" t="e">
        <f t="shared" si="7"/>
        <v>#VALUE!</v>
      </c>
      <c r="XR5" s="130" t="e">
        <f t="shared" si="7"/>
        <v>#VALUE!</v>
      </c>
      <c r="XS5" s="130" t="e">
        <f t="shared" si="7"/>
        <v>#VALUE!</v>
      </c>
      <c r="XT5" s="130" t="e">
        <f t="shared" si="7"/>
        <v>#VALUE!</v>
      </c>
      <c r="XU5" s="130" t="e">
        <f t="shared" si="7"/>
        <v>#VALUE!</v>
      </c>
      <c r="XV5" s="130" t="e">
        <f t="shared" si="7"/>
        <v>#VALUE!</v>
      </c>
      <c r="XW5" s="130" t="e">
        <f t="shared" si="7"/>
        <v>#VALUE!</v>
      </c>
      <c r="XX5" s="130" t="e">
        <f t="shared" si="7"/>
        <v>#VALUE!</v>
      </c>
      <c r="XY5" s="130" t="e">
        <f t="shared" si="7"/>
        <v>#VALUE!</v>
      </c>
      <c r="XZ5" s="130" t="e">
        <f t="shared" ref="XZ5:AAK5" si="8">IF(AND(ISBLANK(XU5),ISBLANK(XV5),ISBLANK(XW5),ISBLANK(XX5)),"",ROUND(XY5/0.5,0)*0.5)</f>
        <v>#VALUE!</v>
      </c>
      <c r="YA5" s="130" t="e">
        <f t="shared" si="8"/>
        <v>#VALUE!</v>
      </c>
      <c r="YB5" s="130" t="e">
        <f t="shared" si="8"/>
        <v>#VALUE!</v>
      </c>
      <c r="YC5" s="130" t="e">
        <f t="shared" si="8"/>
        <v>#VALUE!</v>
      </c>
      <c r="YD5" s="130" t="e">
        <f t="shared" si="8"/>
        <v>#VALUE!</v>
      </c>
      <c r="YE5" s="130" t="e">
        <f t="shared" si="8"/>
        <v>#VALUE!</v>
      </c>
      <c r="YF5" s="130" t="e">
        <f t="shared" si="8"/>
        <v>#VALUE!</v>
      </c>
      <c r="YG5" s="130" t="e">
        <f t="shared" si="8"/>
        <v>#VALUE!</v>
      </c>
      <c r="YH5" s="130" t="e">
        <f t="shared" si="8"/>
        <v>#VALUE!</v>
      </c>
      <c r="YI5" s="130" t="e">
        <f t="shared" si="8"/>
        <v>#VALUE!</v>
      </c>
      <c r="YJ5" s="130" t="e">
        <f t="shared" si="8"/>
        <v>#VALUE!</v>
      </c>
      <c r="YK5" s="130" t="e">
        <f t="shared" si="8"/>
        <v>#VALUE!</v>
      </c>
      <c r="YL5" s="130" t="e">
        <f t="shared" si="8"/>
        <v>#VALUE!</v>
      </c>
      <c r="YM5" s="130" t="e">
        <f t="shared" si="8"/>
        <v>#VALUE!</v>
      </c>
      <c r="YN5" s="130" t="e">
        <f t="shared" si="8"/>
        <v>#VALUE!</v>
      </c>
      <c r="YO5" s="130" t="e">
        <f t="shared" si="8"/>
        <v>#VALUE!</v>
      </c>
      <c r="YP5" s="130" t="e">
        <f t="shared" si="8"/>
        <v>#VALUE!</v>
      </c>
      <c r="YQ5" s="130" t="e">
        <f t="shared" si="8"/>
        <v>#VALUE!</v>
      </c>
      <c r="YR5" s="130" t="e">
        <f t="shared" si="8"/>
        <v>#VALUE!</v>
      </c>
      <c r="YS5" s="130" t="e">
        <f t="shared" si="8"/>
        <v>#VALUE!</v>
      </c>
      <c r="YT5" s="130" t="e">
        <f t="shared" si="8"/>
        <v>#VALUE!</v>
      </c>
      <c r="YU5" s="130" t="e">
        <f t="shared" si="8"/>
        <v>#VALUE!</v>
      </c>
      <c r="YV5" s="130" t="e">
        <f t="shared" si="8"/>
        <v>#VALUE!</v>
      </c>
      <c r="YW5" s="130" t="e">
        <f t="shared" si="8"/>
        <v>#VALUE!</v>
      </c>
      <c r="YX5" s="130" t="e">
        <f t="shared" si="8"/>
        <v>#VALUE!</v>
      </c>
      <c r="YY5" s="130" t="e">
        <f t="shared" si="8"/>
        <v>#VALUE!</v>
      </c>
      <c r="YZ5" s="130" t="e">
        <f t="shared" si="8"/>
        <v>#VALUE!</v>
      </c>
      <c r="ZA5" s="130" t="e">
        <f t="shared" si="8"/>
        <v>#VALUE!</v>
      </c>
      <c r="ZB5" s="130" t="e">
        <f t="shared" si="8"/>
        <v>#VALUE!</v>
      </c>
      <c r="ZC5" s="130" t="e">
        <f t="shared" si="8"/>
        <v>#VALUE!</v>
      </c>
      <c r="ZD5" s="130" t="e">
        <f t="shared" si="8"/>
        <v>#VALUE!</v>
      </c>
      <c r="ZE5" s="130" t="e">
        <f t="shared" si="8"/>
        <v>#VALUE!</v>
      </c>
      <c r="ZF5" s="130" t="e">
        <f t="shared" si="8"/>
        <v>#VALUE!</v>
      </c>
      <c r="ZG5" s="130" t="e">
        <f t="shared" si="8"/>
        <v>#VALUE!</v>
      </c>
      <c r="ZH5" s="130" t="e">
        <f t="shared" si="8"/>
        <v>#VALUE!</v>
      </c>
      <c r="ZI5" s="130" t="e">
        <f t="shared" si="8"/>
        <v>#VALUE!</v>
      </c>
      <c r="ZJ5" s="130" t="e">
        <f t="shared" si="8"/>
        <v>#VALUE!</v>
      </c>
      <c r="ZK5" s="130" t="e">
        <f t="shared" si="8"/>
        <v>#VALUE!</v>
      </c>
      <c r="ZL5" s="130" t="e">
        <f t="shared" si="8"/>
        <v>#VALUE!</v>
      </c>
      <c r="ZM5" s="130" t="e">
        <f t="shared" si="8"/>
        <v>#VALUE!</v>
      </c>
      <c r="ZN5" s="130" t="e">
        <f t="shared" si="8"/>
        <v>#VALUE!</v>
      </c>
      <c r="ZO5" s="130" t="e">
        <f t="shared" si="8"/>
        <v>#VALUE!</v>
      </c>
      <c r="ZP5" s="130" t="e">
        <f t="shared" si="8"/>
        <v>#VALUE!</v>
      </c>
      <c r="ZQ5" s="130" t="e">
        <f t="shared" si="8"/>
        <v>#VALUE!</v>
      </c>
      <c r="ZR5" s="130" t="e">
        <f t="shared" si="8"/>
        <v>#VALUE!</v>
      </c>
      <c r="ZS5" s="130" t="e">
        <f t="shared" si="8"/>
        <v>#VALUE!</v>
      </c>
      <c r="ZT5" s="130" t="e">
        <f t="shared" si="8"/>
        <v>#VALUE!</v>
      </c>
      <c r="ZU5" s="130" t="e">
        <f t="shared" si="8"/>
        <v>#VALUE!</v>
      </c>
      <c r="ZV5" s="130" t="e">
        <f t="shared" si="8"/>
        <v>#VALUE!</v>
      </c>
      <c r="ZW5" s="130" t="e">
        <f t="shared" si="8"/>
        <v>#VALUE!</v>
      </c>
      <c r="ZX5" s="130" t="e">
        <f t="shared" si="8"/>
        <v>#VALUE!</v>
      </c>
      <c r="ZY5" s="130" t="e">
        <f t="shared" si="8"/>
        <v>#VALUE!</v>
      </c>
      <c r="ZZ5" s="130" t="e">
        <f t="shared" si="8"/>
        <v>#VALUE!</v>
      </c>
      <c r="AAA5" s="130" t="e">
        <f t="shared" si="8"/>
        <v>#VALUE!</v>
      </c>
      <c r="AAB5" s="130" t="e">
        <f t="shared" si="8"/>
        <v>#VALUE!</v>
      </c>
      <c r="AAC5" s="130" t="e">
        <f t="shared" si="8"/>
        <v>#VALUE!</v>
      </c>
      <c r="AAD5" s="130" t="e">
        <f t="shared" si="8"/>
        <v>#VALUE!</v>
      </c>
      <c r="AAE5" s="130" t="e">
        <f t="shared" si="8"/>
        <v>#VALUE!</v>
      </c>
      <c r="AAF5" s="130" t="e">
        <f t="shared" si="8"/>
        <v>#VALUE!</v>
      </c>
      <c r="AAG5" s="130" t="e">
        <f t="shared" si="8"/>
        <v>#VALUE!</v>
      </c>
      <c r="AAH5" s="130" t="e">
        <f t="shared" si="8"/>
        <v>#VALUE!</v>
      </c>
      <c r="AAI5" s="130" t="e">
        <f t="shared" si="8"/>
        <v>#VALUE!</v>
      </c>
      <c r="AAJ5" s="130" t="e">
        <f t="shared" si="8"/>
        <v>#VALUE!</v>
      </c>
      <c r="AAK5" s="130" t="e">
        <f t="shared" si="8"/>
        <v>#VALUE!</v>
      </c>
      <c r="AAL5" s="130" t="e">
        <f t="shared" ref="AAL5:ACW5" si="9">IF(AND(ISBLANK(AAG5),ISBLANK(AAH5),ISBLANK(AAI5),ISBLANK(AAJ5)),"",ROUND(AAK5/0.5,0)*0.5)</f>
        <v>#VALUE!</v>
      </c>
      <c r="AAM5" s="130" t="e">
        <f t="shared" si="9"/>
        <v>#VALUE!</v>
      </c>
      <c r="AAN5" s="130" t="e">
        <f t="shared" si="9"/>
        <v>#VALUE!</v>
      </c>
      <c r="AAO5" s="130" t="e">
        <f t="shared" si="9"/>
        <v>#VALUE!</v>
      </c>
      <c r="AAP5" s="130" t="e">
        <f t="shared" si="9"/>
        <v>#VALUE!</v>
      </c>
      <c r="AAQ5" s="130" t="e">
        <f t="shared" si="9"/>
        <v>#VALUE!</v>
      </c>
      <c r="AAR5" s="130" t="e">
        <f t="shared" si="9"/>
        <v>#VALUE!</v>
      </c>
      <c r="AAS5" s="130" t="e">
        <f t="shared" si="9"/>
        <v>#VALUE!</v>
      </c>
      <c r="AAT5" s="130" t="e">
        <f t="shared" si="9"/>
        <v>#VALUE!</v>
      </c>
      <c r="AAU5" s="130" t="e">
        <f t="shared" si="9"/>
        <v>#VALUE!</v>
      </c>
      <c r="AAV5" s="130" t="e">
        <f t="shared" si="9"/>
        <v>#VALUE!</v>
      </c>
      <c r="AAW5" s="130" t="e">
        <f t="shared" si="9"/>
        <v>#VALUE!</v>
      </c>
      <c r="AAX5" s="130" t="e">
        <f t="shared" si="9"/>
        <v>#VALUE!</v>
      </c>
      <c r="AAY5" s="130" t="e">
        <f t="shared" si="9"/>
        <v>#VALUE!</v>
      </c>
      <c r="AAZ5" s="130" t="e">
        <f t="shared" si="9"/>
        <v>#VALUE!</v>
      </c>
      <c r="ABA5" s="130" t="e">
        <f t="shared" si="9"/>
        <v>#VALUE!</v>
      </c>
      <c r="ABB5" s="130" t="e">
        <f t="shared" si="9"/>
        <v>#VALUE!</v>
      </c>
      <c r="ABC5" s="130" t="e">
        <f t="shared" si="9"/>
        <v>#VALUE!</v>
      </c>
      <c r="ABD5" s="130" t="e">
        <f t="shared" si="9"/>
        <v>#VALUE!</v>
      </c>
      <c r="ABE5" s="130" t="e">
        <f t="shared" si="9"/>
        <v>#VALUE!</v>
      </c>
      <c r="ABF5" s="130" t="e">
        <f t="shared" si="9"/>
        <v>#VALUE!</v>
      </c>
      <c r="ABG5" s="130" t="e">
        <f t="shared" si="9"/>
        <v>#VALUE!</v>
      </c>
      <c r="ABH5" s="130" t="e">
        <f t="shared" si="9"/>
        <v>#VALUE!</v>
      </c>
      <c r="ABI5" s="130" t="e">
        <f t="shared" si="9"/>
        <v>#VALUE!</v>
      </c>
      <c r="ABJ5" s="130" t="e">
        <f t="shared" si="9"/>
        <v>#VALUE!</v>
      </c>
      <c r="ABK5" s="130" t="e">
        <f t="shared" si="9"/>
        <v>#VALUE!</v>
      </c>
      <c r="ABL5" s="130" t="e">
        <f t="shared" si="9"/>
        <v>#VALUE!</v>
      </c>
      <c r="ABM5" s="130" t="e">
        <f t="shared" si="9"/>
        <v>#VALUE!</v>
      </c>
      <c r="ABN5" s="130" t="e">
        <f t="shared" si="9"/>
        <v>#VALUE!</v>
      </c>
      <c r="ABO5" s="130" t="e">
        <f t="shared" si="9"/>
        <v>#VALUE!</v>
      </c>
      <c r="ABP5" s="130" t="e">
        <f t="shared" si="9"/>
        <v>#VALUE!</v>
      </c>
      <c r="ABQ5" s="130" t="e">
        <f t="shared" si="9"/>
        <v>#VALUE!</v>
      </c>
      <c r="ABR5" s="130" t="e">
        <f t="shared" si="9"/>
        <v>#VALUE!</v>
      </c>
      <c r="ABS5" s="130" t="e">
        <f t="shared" si="9"/>
        <v>#VALUE!</v>
      </c>
      <c r="ABT5" s="130" t="e">
        <f t="shared" si="9"/>
        <v>#VALUE!</v>
      </c>
      <c r="ABU5" s="130" t="e">
        <f t="shared" si="9"/>
        <v>#VALUE!</v>
      </c>
      <c r="ABV5" s="130" t="e">
        <f t="shared" si="9"/>
        <v>#VALUE!</v>
      </c>
      <c r="ABW5" s="130" t="e">
        <f t="shared" si="9"/>
        <v>#VALUE!</v>
      </c>
      <c r="ABX5" s="130" t="e">
        <f t="shared" si="9"/>
        <v>#VALUE!</v>
      </c>
      <c r="ABY5" s="130" t="e">
        <f t="shared" si="9"/>
        <v>#VALUE!</v>
      </c>
      <c r="ABZ5" s="130" t="e">
        <f t="shared" si="9"/>
        <v>#VALUE!</v>
      </c>
      <c r="ACA5" s="130" t="e">
        <f t="shared" si="9"/>
        <v>#VALUE!</v>
      </c>
      <c r="ACB5" s="130" t="e">
        <f t="shared" si="9"/>
        <v>#VALUE!</v>
      </c>
      <c r="ACC5" s="130" t="e">
        <f t="shared" si="9"/>
        <v>#VALUE!</v>
      </c>
      <c r="ACD5" s="130" t="e">
        <f t="shared" si="9"/>
        <v>#VALUE!</v>
      </c>
      <c r="ACE5" s="130" t="e">
        <f t="shared" si="9"/>
        <v>#VALUE!</v>
      </c>
      <c r="ACF5" s="130" t="e">
        <f t="shared" si="9"/>
        <v>#VALUE!</v>
      </c>
      <c r="ACG5" s="130" t="e">
        <f t="shared" si="9"/>
        <v>#VALUE!</v>
      </c>
      <c r="ACH5" s="130" t="e">
        <f t="shared" si="9"/>
        <v>#VALUE!</v>
      </c>
      <c r="ACI5" s="130" t="e">
        <f t="shared" si="9"/>
        <v>#VALUE!</v>
      </c>
      <c r="ACJ5" s="130" t="e">
        <f t="shared" si="9"/>
        <v>#VALUE!</v>
      </c>
      <c r="ACK5" s="130" t="e">
        <f t="shared" si="9"/>
        <v>#VALUE!</v>
      </c>
      <c r="ACL5" s="130" t="e">
        <f t="shared" si="9"/>
        <v>#VALUE!</v>
      </c>
      <c r="ACM5" s="130" t="e">
        <f t="shared" si="9"/>
        <v>#VALUE!</v>
      </c>
      <c r="ACN5" s="130" t="e">
        <f t="shared" si="9"/>
        <v>#VALUE!</v>
      </c>
      <c r="ACO5" s="130" t="e">
        <f t="shared" si="9"/>
        <v>#VALUE!</v>
      </c>
      <c r="ACP5" s="130" t="e">
        <f t="shared" si="9"/>
        <v>#VALUE!</v>
      </c>
      <c r="ACQ5" s="130" t="e">
        <f t="shared" si="9"/>
        <v>#VALUE!</v>
      </c>
      <c r="ACR5" s="130" t="e">
        <f t="shared" si="9"/>
        <v>#VALUE!</v>
      </c>
      <c r="ACS5" s="130" t="e">
        <f t="shared" si="9"/>
        <v>#VALUE!</v>
      </c>
      <c r="ACT5" s="130" t="e">
        <f t="shared" si="9"/>
        <v>#VALUE!</v>
      </c>
      <c r="ACU5" s="130" t="e">
        <f t="shared" si="9"/>
        <v>#VALUE!</v>
      </c>
      <c r="ACV5" s="130" t="e">
        <f t="shared" si="9"/>
        <v>#VALUE!</v>
      </c>
      <c r="ACW5" s="130" t="e">
        <f t="shared" si="9"/>
        <v>#VALUE!</v>
      </c>
      <c r="ACX5" s="130" t="e">
        <f t="shared" ref="ACX5:AFI5" si="10">IF(AND(ISBLANK(ACS5),ISBLANK(ACT5),ISBLANK(ACU5),ISBLANK(ACV5)),"",ROUND(ACW5/0.5,0)*0.5)</f>
        <v>#VALUE!</v>
      </c>
      <c r="ACY5" s="130" t="e">
        <f t="shared" si="10"/>
        <v>#VALUE!</v>
      </c>
      <c r="ACZ5" s="130" t="e">
        <f t="shared" si="10"/>
        <v>#VALUE!</v>
      </c>
      <c r="ADA5" s="130" t="e">
        <f t="shared" si="10"/>
        <v>#VALUE!</v>
      </c>
      <c r="ADB5" s="130" t="e">
        <f t="shared" si="10"/>
        <v>#VALUE!</v>
      </c>
      <c r="ADC5" s="130" t="e">
        <f t="shared" si="10"/>
        <v>#VALUE!</v>
      </c>
      <c r="ADD5" s="130" t="e">
        <f t="shared" si="10"/>
        <v>#VALUE!</v>
      </c>
      <c r="ADE5" s="130" t="e">
        <f t="shared" si="10"/>
        <v>#VALUE!</v>
      </c>
      <c r="ADF5" s="130" t="e">
        <f t="shared" si="10"/>
        <v>#VALUE!</v>
      </c>
      <c r="ADG5" s="130" t="e">
        <f t="shared" si="10"/>
        <v>#VALUE!</v>
      </c>
      <c r="ADH5" s="130" t="e">
        <f t="shared" si="10"/>
        <v>#VALUE!</v>
      </c>
      <c r="ADI5" s="130" t="e">
        <f t="shared" si="10"/>
        <v>#VALUE!</v>
      </c>
      <c r="ADJ5" s="130" t="e">
        <f t="shared" si="10"/>
        <v>#VALUE!</v>
      </c>
      <c r="ADK5" s="130" t="e">
        <f t="shared" si="10"/>
        <v>#VALUE!</v>
      </c>
      <c r="ADL5" s="130" t="e">
        <f t="shared" si="10"/>
        <v>#VALUE!</v>
      </c>
      <c r="ADM5" s="130" t="e">
        <f t="shared" si="10"/>
        <v>#VALUE!</v>
      </c>
      <c r="ADN5" s="130" t="e">
        <f t="shared" si="10"/>
        <v>#VALUE!</v>
      </c>
      <c r="ADO5" s="130" t="e">
        <f t="shared" si="10"/>
        <v>#VALUE!</v>
      </c>
      <c r="ADP5" s="130" t="e">
        <f t="shared" si="10"/>
        <v>#VALUE!</v>
      </c>
      <c r="ADQ5" s="130" t="e">
        <f t="shared" si="10"/>
        <v>#VALUE!</v>
      </c>
      <c r="ADR5" s="130" t="e">
        <f t="shared" si="10"/>
        <v>#VALUE!</v>
      </c>
      <c r="ADS5" s="130" t="e">
        <f t="shared" si="10"/>
        <v>#VALUE!</v>
      </c>
      <c r="ADT5" s="130" t="e">
        <f t="shared" si="10"/>
        <v>#VALUE!</v>
      </c>
      <c r="ADU5" s="130" t="e">
        <f t="shared" si="10"/>
        <v>#VALUE!</v>
      </c>
      <c r="ADV5" s="130" t="e">
        <f t="shared" si="10"/>
        <v>#VALUE!</v>
      </c>
      <c r="ADW5" s="130" t="e">
        <f t="shared" si="10"/>
        <v>#VALUE!</v>
      </c>
      <c r="ADX5" s="130" t="e">
        <f t="shared" si="10"/>
        <v>#VALUE!</v>
      </c>
      <c r="ADY5" s="130" t="e">
        <f t="shared" si="10"/>
        <v>#VALUE!</v>
      </c>
      <c r="ADZ5" s="130" t="e">
        <f t="shared" si="10"/>
        <v>#VALUE!</v>
      </c>
      <c r="AEA5" s="130" t="e">
        <f t="shared" si="10"/>
        <v>#VALUE!</v>
      </c>
      <c r="AEB5" s="130" t="e">
        <f t="shared" si="10"/>
        <v>#VALUE!</v>
      </c>
      <c r="AEC5" s="130" t="e">
        <f t="shared" si="10"/>
        <v>#VALUE!</v>
      </c>
      <c r="AED5" s="130" t="e">
        <f t="shared" si="10"/>
        <v>#VALUE!</v>
      </c>
      <c r="AEE5" s="130" t="e">
        <f t="shared" si="10"/>
        <v>#VALUE!</v>
      </c>
      <c r="AEF5" s="130" t="e">
        <f t="shared" si="10"/>
        <v>#VALUE!</v>
      </c>
      <c r="AEG5" s="130" t="e">
        <f t="shared" si="10"/>
        <v>#VALUE!</v>
      </c>
      <c r="AEH5" s="130" t="e">
        <f t="shared" si="10"/>
        <v>#VALUE!</v>
      </c>
      <c r="AEI5" s="130" t="e">
        <f t="shared" si="10"/>
        <v>#VALUE!</v>
      </c>
      <c r="AEJ5" s="130" t="e">
        <f t="shared" si="10"/>
        <v>#VALUE!</v>
      </c>
      <c r="AEK5" s="130" t="e">
        <f t="shared" si="10"/>
        <v>#VALUE!</v>
      </c>
      <c r="AEL5" s="130" t="e">
        <f t="shared" si="10"/>
        <v>#VALUE!</v>
      </c>
      <c r="AEM5" s="130" t="e">
        <f t="shared" si="10"/>
        <v>#VALUE!</v>
      </c>
      <c r="AEN5" s="130" t="e">
        <f t="shared" si="10"/>
        <v>#VALUE!</v>
      </c>
      <c r="AEO5" s="130" t="e">
        <f t="shared" si="10"/>
        <v>#VALUE!</v>
      </c>
      <c r="AEP5" s="130" t="e">
        <f t="shared" si="10"/>
        <v>#VALUE!</v>
      </c>
      <c r="AEQ5" s="130" t="e">
        <f t="shared" si="10"/>
        <v>#VALUE!</v>
      </c>
      <c r="AER5" s="130" t="e">
        <f t="shared" si="10"/>
        <v>#VALUE!</v>
      </c>
      <c r="AES5" s="130" t="e">
        <f t="shared" si="10"/>
        <v>#VALUE!</v>
      </c>
      <c r="AET5" s="130" t="e">
        <f t="shared" si="10"/>
        <v>#VALUE!</v>
      </c>
      <c r="AEU5" s="130" t="e">
        <f t="shared" si="10"/>
        <v>#VALUE!</v>
      </c>
      <c r="AEV5" s="130" t="e">
        <f t="shared" si="10"/>
        <v>#VALUE!</v>
      </c>
      <c r="AEW5" s="130" t="e">
        <f t="shared" si="10"/>
        <v>#VALUE!</v>
      </c>
      <c r="AEX5" s="130" t="e">
        <f t="shared" si="10"/>
        <v>#VALUE!</v>
      </c>
      <c r="AEY5" s="130" t="e">
        <f t="shared" si="10"/>
        <v>#VALUE!</v>
      </c>
      <c r="AEZ5" s="130" t="e">
        <f t="shared" si="10"/>
        <v>#VALUE!</v>
      </c>
      <c r="AFA5" s="130" t="e">
        <f t="shared" si="10"/>
        <v>#VALUE!</v>
      </c>
      <c r="AFB5" s="130" t="e">
        <f t="shared" si="10"/>
        <v>#VALUE!</v>
      </c>
      <c r="AFC5" s="130" t="e">
        <f t="shared" si="10"/>
        <v>#VALUE!</v>
      </c>
      <c r="AFD5" s="130" t="e">
        <f t="shared" si="10"/>
        <v>#VALUE!</v>
      </c>
      <c r="AFE5" s="130" t="e">
        <f t="shared" si="10"/>
        <v>#VALUE!</v>
      </c>
      <c r="AFF5" s="130" t="e">
        <f t="shared" si="10"/>
        <v>#VALUE!</v>
      </c>
      <c r="AFG5" s="130" t="e">
        <f t="shared" si="10"/>
        <v>#VALUE!</v>
      </c>
      <c r="AFH5" s="130" t="e">
        <f t="shared" si="10"/>
        <v>#VALUE!</v>
      </c>
      <c r="AFI5" s="130" t="e">
        <f t="shared" si="10"/>
        <v>#VALUE!</v>
      </c>
      <c r="AFJ5" s="130" t="e">
        <f t="shared" ref="AFJ5:AHU5" si="11">IF(AND(ISBLANK(AFE5),ISBLANK(AFF5),ISBLANK(AFG5),ISBLANK(AFH5)),"",ROUND(AFI5/0.5,0)*0.5)</f>
        <v>#VALUE!</v>
      </c>
      <c r="AFK5" s="130" t="e">
        <f t="shared" si="11"/>
        <v>#VALUE!</v>
      </c>
      <c r="AFL5" s="130" t="e">
        <f t="shared" si="11"/>
        <v>#VALUE!</v>
      </c>
      <c r="AFM5" s="130" t="e">
        <f t="shared" si="11"/>
        <v>#VALUE!</v>
      </c>
      <c r="AFN5" s="130" t="e">
        <f t="shared" si="11"/>
        <v>#VALUE!</v>
      </c>
      <c r="AFO5" s="130" t="e">
        <f t="shared" si="11"/>
        <v>#VALUE!</v>
      </c>
      <c r="AFP5" s="130" t="e">
        <f t="shared" si="11"/>
        <v>#VALUE!</v>
      </c>
      <c r="AFQ5" s="130" t="e">
        <f t="shared" si="11"/>
        <v>#VALUE!</v>
      </c>
      <c r="AFR5" s="130" t="e">
        <f t="shared" si="11"/>
        <v>#VALUE!</v>
      </c>
      <c r="AFS5" s="130" t="e">
        <f t="shared" si="11"/>
        <v>#VALUE!</v>
      </c>
      <c r="AFT5" s="130" t="e">
        <f t="shared" si="11"/>
        <v>#VALUE!</v>
      </c>
      <c r="AFU5" s="130" t="e">
        <f t="shared" si="11"/>
        <v>#VALUE!</v>
      </c>
      <c r="AFV5" s="130" t="e">
        <f t="shared" si="11"/>
        <v>#VALUE!</v>
      </c>
      <c r="AFW5" s="130" t="e">
        <f t="shared" si="11"/>
        <v>#VALUE!</v>
      </c>
      <c r="AFX5" s="130" t="e">
        <f t="shared" si="11"/>
        <v>#VALUE!</v>
      </c>
      <c r="AFY5" s="130" t="e">
        <f t="shared" si="11"/>
        <v>#VALUE!</v>
      </c>
      <c r="AFZ5" s="130" t="e">
        <f t="shared" si="11"/>
        <v>#VALUE!</v>
      </c>
      <c r="AGA5" s="130" t="e">
        <f t="shared" si="11"/>
        <v>#VALUE!</v>
      </c>
      <c r="AGB5" s="130" t="e">
        <f t="shared" si="11"/>
        <v>#VALUE!</v>
      </c>
      <c r="AGC5" s="130" t="e">
        <f t="shared" si="11"/>
        <v>#VALUE!</v>
      </c>
      <c r="AGD5" s="130" t="e">
        <f t="shared" si="11"/>
        <v>#VALUE!</v>
      </c>
      <c r="AGE5" s="130" t="e">
        <f t="shared" si="11"/>
        <v>#VALUE!</v>
      </c>
      <c r="AGF5" s="130" t="e">
        <f t="shared" si="11"/>
        <v>#VALUE!</v>
      </c>
      <c r="AGG5" s="130" t="e">
        <f t="shared" si="11"/>
        <v>#VALUE!</v>
      </c>
      <c r="AGH5" s="130" t="e">
        <f t="shared" si="11"/>
        <v>#VALUE!</v>
      </c>
      <c r="AGI5" s="130" t="e">
        <f t="shared" si="11"/>
        <v>#VALUE!</v>
      </c>
      <c r="AGJ5" s="130" t="e">
        <f t="shared" si="11"/>
        <v>#VALUE!</v>
      </c>
      <c r="AGK5" s="130" t="e">
        <f t="shared" si="11"/>
        <v>#VALUE!</v>
      </c>
      <c r="AGL5" s="130" t="e">
        <f t="shared" si="11"/>
        <v>#VALUE!</v>
      </c>
      <c r="AGM5" s="130" t="e">
        <f t="shared" si="11"/>
        <v>#VALUE!</v>
      </c>
      <c r="AGN5" s="130" t="e">
        <f t="shared" si="11"/>
        <v>#VALUE!</v>
      </c>
      <c r="AGO5" s="130" t="e">
        <f t="shared" si="11"/>
        <v>#VALUE!</v>
      </c>
      <c r="AGP5" s="130" t="e">
        <f t="shared" si="11"/>
        <v>#VALUE!</v>
      </c>
      <c r="AGQ5" s="130" t="e">
        <f t="shared" si="11"/>
        <v>#VALUE!</v>
      </c>
      <c r="AGR5" s="130" t="e">
        <f t="shared" si="11"/>
        <v>#VALUE!</v>
      </c>
      <c r="AGS5" s="130" t="e">
        <f t="shared" si="11"/>
        <v>#VALUE!</v>
      </c>
      <c r="AGT5" s="130" t="e">
        <f t="shared" si="11"/>
        <v>#VALUE!</v>
      </c>
      <c r="AGU5" s="130" t="e">
        <f t="shared" si="11"/>
        <v>#VALUE!</v>
      </c>
      <c r="AGV5" s="130" t="e">
        <f t="shared" si="11"/>
        <v>#VALUE!</v>
      </c>
      <c r="AGW5" s="130" t="e">
        <f t="shared" si="11"/>
        <v>#VALUE!</v>
      </c>
      <c r="AGX5" s="130" t="e">
        <f t="shared" si="11"/>
        <v>#VALUE!</v>
      </c>
      <c r="AGY5" s="130" t="e">
        <f t="shared" si="11"/>
        <v>#VALUE!</v>
      </c>
      <c r="AGZ5" s="130" t="e">
        <f t="shared" si="11"/>
        <v>#VALUE!</v>
      </c>
      <c r="AHA5" s="130" t="e">
        <f t="shared" si="11"/>
        <v>#VALUE!</v>
      </c>
      <c r="AHB5" s="130" t="e">
        <f t="shared" si="11"/>
        <v>#VALUE!</v>
      </c>
      <c r="AHC5" s="130" t="e">
        <f t="shared" si="11"/>
        <v>#VALUE!</v>
      </c>
      <c r="AHD5" s="130" t="e">
        <f t="shared" si="11"/>
        <v>#VALUE!</v>
      </c>
      <c r="AHE5" s="130" t="e">
        <f t="shared" si="11"/>
        <v>#VALUE!</v>
      </c>
      <c r="AHF5" s="130" t="e">
        <f t="shared" si="11"/>
        <v>#VALUE!</v>
      </c>
      <c r="AHG5" s="130" t="e">
        <f t="shared" si="11"/>
        <v>#VALUE!</v>
      </c>
      <c r="AHH5" s="130" t="e">
        <f t="shared" si="11"/>
        <v>#VALUE!</v>
      </c>
      <c r="AHI5" s="130" t="e">
        <f t="shared" si="11"/>
        <v>#VALUE!</v>
      </c>
      <c r="AHJ5" s="130" t="e">
        <f t="shared" si="11"/>
        <v>#VALUE!</v>
      </c>
      <c r="AHK5" s="130" t="e">
        <f t="shared" si="11"/>
        <v>#VALUE!</v>
      </c>
      <c r="AHL5" s="130" t="e">
        <f t="shared" si="11"/>
        <v>#VALUE!</v>
      </c>
      <c r="AHM5" s="130" t="e">
        <f t="shared" si="11"/>
        <v>#VALUE!</v>
      </c>
      <c r="AHN5" s="130" t="e">
        <f t="shared" si="11"/>
        <v>#VALUE!</v>
      </c>
      <c r="AHO5" s="130" t="e">
        <f t="shared" si="11"/>
        <v>#VALUE!</v>
      </c>
      <c r="AHP5" s="130" t="e">
        <f t="shared" si="11"/>
        <v>#VALUE!</v>
      </c>
      <c r="AHQ5" s="130" t="e">
        <f t="shared" si="11"/>
        <v>#VALUE!</v>
      </c>
      <c r="AHR5" s="130" t="e">
        <f t="shared" si="11"/>
        <v>#VALUE!</v>
      </c>
      <c r="AHS5" s="130" t="e">
        <f t="shared" si="11"/>
        <v>#VALUE!</v>
      </c>
      <c r="AHT5" s="130" t="e">
        <f t="shared" si="11"/>
        <v>#VALUE!</v>
      </c>
      <c r="AHU5" s="130" t="e">
        <f t="shared" si="11"/>
        <v>#VALUE!</v>
      </c>
      <c r="AHV5" s="130" t="e">
        <f t="shared" ref="AHV5:AKG5" si="12">IF(AND(ISBLANK(AHQ5),ISBLANK(AHR5),ISBLANK(AHS5),ISBLANK(AHT5)),"",ROUND(AHU5/0.5,0)*0.5)</f>
        <v>#VALUE!</v>
      </c>
      <c r="AHW5" s="130" t="e">
        <f t="shared" si="12"/>
        <v>#VALUE!</v>
      </c>
      <c r="AHX5" s="130" t="e">
        <f t="shared" si="12"/>
        <v>#VALUE!</v>
      </c>
      <c r="AHY5" s="130" t="e">
        <f t="shared" si="12"/>
        <v>#VALUE!</v>
      </c>
      <c r="AHZ5" s="130" t="e">
        <f t="shared" si="12"/>
        <v>#VALUE!</v>
      </c>
      <c r="AIA5" s="130" t="e">
        <f t="shared" si="12"/>
        <v>#VALUE!</v>
      </c>
      <c r="AIB5" s="130" t="e">
        <f t="shared" si="12"/>
        <v>#VALUE!</v>
      </c>
      <c r="AIC5" s="130" t="e">
        <f t="shared" si="12"/>
        <v>#VALUE!</v>
      </c>
      <c r="AID5" s="130" t="e">
        <f t="shared" si="12"/>
        <v>#VALUE!</v>
      </c>
      <c r="AIE5" s="130" t="e">
        <f t="shared" si="12"/>
        <v>#VALUE!</v>
      </c>
      <c r="AIF5" s="130" t="e">
        <f t="shared" si="12"/>
        <v>#VALUE!</v>
      </c>
      <c r="AIG5" s="130" t="e">
        <f t="shared" si="12"/>
        <v>#VALUE!</v>
      </c>
      <c r="AIH5" s="130" t="e">
        <f t="shared" si="12"/>
        <v>#VALUE!</v>
      </c>
      <c r="AII5" s="130" t="e">
        <f t="shared" si="12"/>
        <v>#VALUE!</v>
      </c>
      <c r="AIJ5" s="130" t="e">
        <f t="shared" si="12"/>
        <v>#VALUE!</v>
      </c>
      <c r="AIK5" s="130" t="e">
        <f t="shared" si="12"/>
        <v>#VALUE!</v>
      </c>
      <c r="AIL5" s="130" t="e">
        <f t="shared" si="12"/>
        <v>#VALUE!</v>
      </c>
      <c r="AIM5" s="130" t="e">
        <f t="shared" si="12"/>
        <v>#VALUE!</v>
      </c>
      <c r="AIN5" s="130" t="e">
        <f t="shared" si="12"/>
        <v>#VALUE!</v>
      </c>
      <c r="AIO5" s="130" t="e">
        <f t="shared" si="12"/>
        <v>#VALUE!</v>
      </c>
      <c r="AIP5" s="130" t="e">
        <f t="shared" si="12"/>
        <v>#VALUE!</v>
      </c>
      <c r="AIQ5" s="130" t="e">
        <f t="shared" si="12"/>
        <v>#VALUE!</v>
      </c>
      <c r="AIR5" s="130" t="e">
        <f t="shared" si="12"/>
        <v>#VALUE!</v>
      </c>
      <c r="AIS5" s="130" t="e">
        <f t="shared" si="12"/>
        <v>#VALUE!</v>
      </c>
      <c r="AIT5" s="130" t="e">
        <f t="shared" si="12"/>
        <v>#VALUE!</v>
      </c>
      <c r="AIU5" s="130" t="e">
        <f t="shared" si="12"/>
        <v>#VALUE!</v>
      </c>
      <c r="AIV5" s="130" t="e">
        <f t="shared" si="12"/>
        <v>#VALUE!</v>
      </c>
      <c r="AIW5" s="130" t="e">
        <f t="shared" si="12"/>
        <v>#VALUE!</v>
      </c>
      <c r="AIX5" s="130" t="e">
        <f t="shared" si="12"/>
        <v>#VALUE!</v>
      </c>
      <c r="AIY5" s="130" t="e">
        <f t="shared" si="12"/>
        <v>#VALUE!</v>
      </c>
      <c r="AIZ5" s="130" t="e">
        <f t="shared" si="12"/>
        <v>#VALUE!</v>
      </c>
      <c r="AJA5" s="130" t="e">
        <f t="shared" si="12"/>
        <v>#VALUE!</v>
      </c>
      <c r="AJB5" s="130" t="e">
        <f t="shared" si="12"/>
        <v>#VALUE!</v>
      </c>
      <c r="AJC5" s="130" t="e">
        <f t="shared" si="12"/>
        <v>#VALUE!</v>
      </c>
      <c r="AJD5" s="130" t="e">
        <f t="shared" si="12"/>
        <v>#VALUE!</v>
      </c>
      <c r="AJE5" s="130" t="e">
        <f t="shared" si="12"/>
        <v>#VALUE!</v>
      </c>
      <c r="AJF5" s="130" t="e">
        <f t="shared" si="12"/>
        <v>#VALUE!</v>
      </c>
      <c r="AJG5" s="130" t="e">
        <f t="shared" si="12"/>
        <v>#VALUE!</v>
      </c>
      <c r="AJH5" s="130" t="e">
        <f t="shared" si="12"/>
        <v>#VALUE!</v>
      </c>
      <c r="AJI5" s="130" t="e">
        <f t="shared" si="12"/>
        <v>#VALUE!</v>
      </c>
      <c r="AJJ5" s="130" t="e">
        <f t="shared" si="12"/>
        <v>#VALUE!</v>
      </c>
      <c r="AJK5" s="130" t="e">
        <f t="shared" si="12"/>
        <v>#VALUE!</v>
      </c>
      <c r="AJL5" s="130" t="e">
        <f t="shared" si="12"/>
        <v>#VALUE!</v>
      </c>
      <c r="AJM5" s="130" t="e">
        <f t="shared" si="12"/>
        <v>#VALUE!</v>
      </c>
      <c r="AJN5" s="130" t="e">
        <f t="shared" si="12"/>
        <v>#VALUE!</v>
      </c>
      <c r="AJO5" s="130" t="e">
        <f t="shared" si="12"/>
        <v>#VALUE!</v>
      </c>
      <c r="AJP5" s="130" t="e">
        <f t="shared" si="12"/>
        <v>#VALUE!</v>
      </c>
      <c r="AJQ5" s="130" t="e">
        <f t="shared" si="12"/>
        <v>#VALUE!</v>
      </c>
      <c r="AJR5" s="130" t="e">
        <f t="shared" si="12"/>
        <v>#VALUE!</v>
      </c>
      <c r="AJS5" s="130" t="e">
        <f t="shared" si="12"/>
        <v>#VALUE!</v>
      </c>
      <c r="AJT5" s="130" t="e">
        <f t="shared" si="12"/>
        <v>#VALUE!</v>
      </c>
      <c r="AJU5" s="130" t="e">
        <f t="shared" si="12"/>
        <v>#VALUE!</v>
      </c>
      <c r="AJV5" s="130" t="e">
        <f t="shared" si="12"/>
        <v>#VALUE!</v>
      </c>
      <c r="AJW5" s="130" t="e">
        <f t="shared" si="12"/>
        <v>#VALUE!</v>
      </c>
      <c r="AJX5" s="130" t="e">
        <f t="shared" si="12"/>
        <v>#VALUE!</v>
      </c>
      <c r="AJY5" s="130" t="e">
        <f t="shared" si="12"/>
        <v>#VALUE!</v>
      </c>
      <c r="AJZ5" s="130" t="e">
        <f t="shared" si="12"/>
        <v>#VALUE!</v>
      </c>
      <c r="AKA5" s="130" t="e">
        <f t="shared" si="12"/>
        <v>#VALUE!</v>
      </c>
      <c r="AKB5" s="130" t="e">
        <f t="shared" si="12"/>
        <v>#VALUE!</v>
      </c>
      <c r="AKC5" s="130" t="e">
        <f t="shared" si="12"/>
        <v>#VALUE!</v>
      </c>
      <c r="AKD5" s="130" t="e">
        <f t="shared" si="12"/>
        <v>#VALUE!</v>
      </c>
      <c r="AKE5" s="130" t="e">
        <f t="shared" si="12"/>
        <v>#VALUE!</v>
      </c>
      <c r="AKF5" s="130" t="e">
        <f t="shared" si="12"/>
        <v>#VALUE!</v>
      </c>
      <c r="AKG5" s="130" t="e">
        <f t="shared" si="12"/>
        <v>#VALUE!</v>
      </c>
      <c r="AKH5" s="130" t="e">
        <f t="shared" ref="AKH5:AMS5" si="13">IF(AND(ISBLANK(AKC5),ISBLANK(AKD5),ISBLANK(AKE5),ISBLANK(AKF5)),"",ROUND(AKG5/0.5,0)*0.5)</f>
        <v>#VALUE!</v>
      </c>
      <c r="AKI5" s="130" t="e">
        <f t="shared" si="13"/>
        <v>#VALUE!</v>
      </c>
      <c r="AKJ5" s="130" t="e">
        <f t="shared" si="13"/>
        <v>#VALUE!</v>
      </c>
      <c r="AKK5" s="130" t="e">
        <f t="shared" si="13"/>
        <v>#VALUE!</v>
      </c>
      <c r="AKL5" s="130" t="e">
        <f t="shared" si="13"/>
        <v>#VALUE!</v>
      </c>
      <c r="AKM5" s="130" t="e">
        <f t="shared" si="13"/>
        <v>#VALUE!</v>
      </c>
      <c r="AKN5" s="130" t="e">
        <f t="shared" si="13"/>
        <v>#VALUE!</v>
      </c>
      <c r="AKO5" s="130" t="e">
        <f t="shared" si="13"/>
        <v>#VALUE!</v>
      </c>
      <c r="AKP5" s="130" t="e">
        <f t="shared" si="13"/>
        <v>#VALUE!</v>
      </c>
      <c r="AKQ5" s="130" t="e">
        <f t="shared" si="13"/>
        <v>#VALUE!</v>
      </c>
      <c r="AKR5" s="130" t="e">
        <f t="shared" si="13"/>
        <v>#VALUE!</v>
      </c>
      <c r="AKS5" s="130" t="e">
        <f t="shared" si="13"/>
        <v>#VALUE!</v>
      </c>
      <c r="AKT5" s="130" t="e">
        <f t="shared" si="13"/>
        <v>#VALUE!</v>
      </c>
      <c r="AKU5" s="130" t="e">
        <f t="shared" si="13"/>
        <v>#VALUE!</v>
      </c>
      <c r="AKV5" s="130" t="e">
        <f t="shared" si="13"/>
        <v>#VALUE!</v>
      </c>
      <c r="AKW5" s="130" t="e">
        <f t="shared" si="13"/>
        <v>#VALUE!</v>
      </c>
      <c r="AKX5" s="130" t="e">
        <f t="shared" si="13"/>
        <v>#VALUE!</v>
      </c>
      <c r="AKY5" s="130" t="e">
        <f t="shared" si="13"/>
        <v>#VALUE!</v>
      </c>
      <c r="AKZ5" s="130" t="e">
        <f t="shared" si="13"/>
        <v>#VALUE!</v>
      </c>
      <c r="ALA5" s="130" t="e">
        <f t="shared" si="13"/>
        <v>#VALUE!</v>
      </c>
      <c r="ALB5" s="130" t="e">
        <f t="shared" si="13"/>
        <v>#VALUE!</v>
      </c>
      <c r="ALC5" s="130" t="e">
        <f t="shared" si="13"/>
        <v>#VALUE!</v>
      </c>
      <c r="ALD5" s="130" t="e">
        <f t="shared" si="13"/>
        <v>#VALUE!</v>
      </c>
      <c r="ALE5" s="130" t="e">
        <f t="shared" si="13"/>
        <v>#VALUE!</v>
      </c>
      <c r="ALF5" s="130" t="e">
        <f t="shared" si="13"/>
        <v>#VALUE!</v>
      </c>
      <c r="ALG5" s="130" t="e">
        <f t="shared" si="13"/>
        <v>#VALUE!</v>
      </c>
      <c r="ALH5" s="130" t="e">
        <f t="shared" si="13"/>
        <v>#VALUE!</v>
      </c>
      <c r="ALI5" s="130" t="e">
        <f t="shared" si="13"/>
        <v>#VALUE!</v>
      </c>
      <c r="ALJ5" s="130" t="e">
        <f t="shared" si="13"/>
        <v>#VALUE!</v>
      </c>
      <c r="ALK5" s="130" t="e">
        <f t="shared" si="13"/>
        <v>#VALUE!</v>
      </c>
      <c r="ALL5" s="130" t="e">
        <f t="shared" si="13"/>
        <v>#VALUE!</v>
      </c>
      <c r="ALM5" s="130" t="e">
        <f t="shared" si="13"/>
        <v>#VALUE!</v>
      </c>
      <c r="ALN5" s="130" t="e">
        <f t="shared" si="13"/>
        <v>#VALUE!</v>
      </c>
      <c r="ALO5" s="130" t="e">
        <f t="shared" si="13"/>
        <v>#VALUE!</v>
      </c>
      <c r="ALP5" s="130" t="e">
        <f t="shared" si="13"/>
        <v>#VALUE!</v>
      </c>
      <c r="ALQ5" s="130" t="e">
        <f t="shared" si="13"/>
        <v>#VALUE!</v>
      </c>
      <c r="ALR5" s="130" t="e">
        <f t="shared" si="13"/>
        <v>#VALUE!</v>
      </c>
      <c r="ALS5" s="130" t="e">
        <f t="shared" si="13"/>
        <v>#VALUE!</v>
      </c>
      <c r="ALT5" s="130" t="e">
        <f t="shared" si="13"/>
        <v>#VALUE!</v>
      </c>
      <c r="ALU5" s="130" t="e">
        <f t="shared" si="13"/>
        <v>#VALUE!</v>
      </c>
      <c r="ALV5" s="130" t="e">
        <f t="shared" si="13"/>
        <v>#VALUE!</v>
      </c>
      <c r="ALW5" s="130" t="e">
        <f t="shared" si="13"/>
        <v>#VALUE!</v>
      </c>
      <c r="ALX5" s="130" t="e">
        <f t="shared" si="13"/>
        <v>#VALUE!</v>
      </c>
      <c r="ALY5" s="130" t="e">
        <f t="shared" si="13"/>
        <v>#VALUE!</v>
      </c>
      <c r="ALZ5" s="130" t="e">
        <f t="shared" si="13"/>
        <v>#VALUE!</v>
      </c>
      <c r="AMA5" s="130" t="e">
        <f t="shared" si="13"/>
        <v>#VALUE!</v>
      </c>
      <c r="AMB5" s="130" t="e">
        <f t="shared" si="13"/>
        <v>#VALUE!</v>
      </c>
      <c r="AMC5" s="130" t="e">
        <f t="shared" si="13"/>
        <v>#VALUE!</v>
      </c>
      <c r="AMD5" s="130" t="e">
        <f t="shared" si="13"/>
        <v>#VALUE!</v>
      </c>
      <c r="AME5" s="130" t="e">
        <f t="shared" si="13"/>
        <v>#VALUE!</v>
      </c>
      <c r="AMF5" s="130" t="e">
        <f t="shared" si="13"/>
        <v>#VALUE!</v>
      </c>
      <c r="AMG5" s="130" t="e">
        <f t="shared" si="13"/>
        <v>#VALUE!</v>
      </c>
      <c r="AMH5" s="130" t="e">
        <f t="shared" si="13"/>
        <v>#VALUE!</v>
      </c>
      <c r="AMI5" s="130" t="e">
        <f t="shared" si="13"/>
        <v>#VALUE!</v>
      </c>
      <c r="AMJ5" s="130" t="e">
        <f t="shared" si="13"/>
        <v>#VALUE!</v>
      </c>
      <c r="AMK5" s="130" t="e">
        <f t="shared" si="13"/>
        <v>#VALUE!</v>
      </c>
      <c r="AML5" s="130" t="e">
        <f t="shared" si="13"/>
        <v>#VALUE!</v>
      </c>
      <c r="AMM5" s="130" t="e">
        <f t="shared" si="13"/>
        <v>#VALUE!</v>
      </c>
      <c r="AMN5" s="130" t="e">
        <f t="shared" si="13"/>
        <v>#VALUE!</v>
      </c>
      <c r="AMO5" s="130" t="e">
        <f t="shared" si="13"/>
        <v>#VALUE!</v>
      </c>
      <c r="AMP5" s="130" t="e">
        <f t="shared" si="13"/>
        <v>#VALUE!</v>
      </c>
      <c r="AMQ5" s="130" t="e">
        <f t="shared" si="13"/>
        <v>#VALUE!</v>
      </c>
      <c r="AMR5" s="130" t="e">
        <f t="shared" si="13"/>
        <v>#VALUE!</v>
      </c>
      <c r="AMS5" s="130" t="e">
        <f t="shared" si="13"/>
        <v>#VALUE!</v>
      </c>
      <c r="AMT5" s="130" t="e">
        <f t="shared" ref="AMT5:APE5" si="14">IF(AND(ISBLANK(AMO5),ISBLANK(AMP5),ISBLANK(AMQ5),ISBLANK(AMR5)),"",ROUND(AMS5/0.5,0)*0.5)</f>
        <v>#VALUE!</v>
      </c>
      <c r="AMU5" s="130" t="e">
        <f t="shared" si="14"/>
        <v>#VALUE!</v>
      </c>
      <c r="AMV5" s="130" t="e">
        <f t="shared" si="14"/>
        <v>#VALUE!</v>
      </c>
      <c r="AMW5" s="130" t="e">
        <f t="shared" si="14"/>
        <v>#VALUE!</v>
      </c>
      <c r="AMX5" s="130" t="e">
        <f t="shared" si="14"/>
        <v>#VALUE!</v>
      </c>
      <c r="AMY5" s="130" t="e">
        <f t="shared" si="14"/>
        <v>#VALUE!</v>
      </c>
      <c r="AMZ5" s="130" t="e">
        <f t="shared" si="14"/>
        <v>#VALUE!</v>
      </c>
      <c r="ANA5" s="130" t="e">
        <f t="shared" si="14"/>
        <v>#VALUE!</v>
      </c>
      <c r="ANB5" s="130" t="e">
        <f t="shared" si="14"/>
        <v>#VALUE!</v>
      </c>
      <c r="ANC5" s="130" t="e">
        <f t="shared" si="14"/>
        <v>#VALUE!</v>
      </c>
      <c r="AND5" s="130" t="e">
        <f t="shared" si="14"/>
        <v>#VALUE!</v>
      </c>
      <c r="ANE5" s="130" t="e">
        <f t="shared" si="14"/>
        <v>#VALUE!</v>
      </c>
      <c r="ANF5" s="130" t="e">
        <f t="shared" si="14"/>
        <v>#VALUE!</v>
      </c>
      <c r="ANG5" s="130" t="e">
        <f t="shared" si="14"/>
        <v>#VALUE!</v>
      </c>
      <c r="ANH5" s="130" t="e">
        <f t="shared" si="14"/>
        <v>#VALUE!</v>
      </c>
      <c r="ANI5" s="130" t="e">
        <f t="shared" si="14"/>
        <v>#VALUE!</v>
      </c>
      <c r="ANJ5" s="130" t="e">
        <f t="shared" si="14"/>
        <v>#VALUE!</v>
      </c>
      <c r="ANK5" s="130" t="e">
        <f t="shared" si="14"/>
        <v>#VALUE!</v>
      </c>
      <c r="ANL5" s="130" t="e">
        <f t="shared" si="14"/>
        <v>#VALUE!</v>
      </c>
      <c r="ANM5" s="130" t="e">
        <f t="shared" si="14"/>
        <v>#VALUE!</v>
      </c>
      <c r="ANN5" s="130" t="e">
        <f t="shared" si="14"/>
        <v>#VALUE!</v>
      </c>
      <c r="ANO5" s="130" t="e">
        <f t="shared" si="14"/>
        <v>#VALUE!</v>
      </c>
      <c r="ANP5" s="130" t="e">
        <f t="shared" si="14"/>
        <v>#VALUE!</v>
      </c>
      <c r="ANQ5" s="130" t="e">
        <f t="shared" si="14"/>
        <v>#VALUE!</v>
      </c>
      <c r="ANR5" s="130" t="e">
        <f t="shared" si="14"/>
        <v>#VALUE!</v>
      </c>
      <c r="ANS5" s="130" t="e">
        <f t="shared" si="14"/>
        <v>#VALUE!</v>
      </c>
      <c r="ANT5" s="130" t="e">
        <f t="shared" si="14"/>
        <v>#VALUE!</v>
      </c>
      <c r="ANU5" s="130" t="e">
        <f t="shared" si="14"/>
        <v>#VALUE!</v>
      </c>
      <c r="ANV5" s="130" t="e">
        <f t="shared" si="14"/>
        <v>#VALUE!</v>
      </c>
      <c r="ANW5" s="130" t="e">
        <f t="shared" si="14"/>
        <v>#VALUE!</v>
      </c>
      <c r="ANX5" s="130" t="e">
        <f t="shared" si="14"/>
        <v>#VALUE!</v>
      </c>
      <c r="ANY5" s="130" t="e">
        <f t="shared" si="14"/>
        <v>#VALUE!</v>
      </c>
      <c r="ANZ5" s="130" t="e">
        <f t="shared" si="14"/>
        <v>#VALUE!</v>
      </c>
      <c r="AOA5" s="130" t="e">
        <f t="shared" si="14"/>
        <v>#VALUE!</v>
      </c>
      <c r="AOB5" s="130" t="e">
        <f t="shared" si="14"/>
        <v>#VALUE!</v>
      </c>
      <c r="AOC5" s="130" t="e">
        <f t="shared" si="14"/>
        <v>#VALUE!</v>
      </c>
      <c r="AOD5" s="130" t="e">
        <f t="shared" si="14"/>
        <v>#VALUE!</v>
      </c>
      <c r="AOE5" s="130" t="e">
        <f t="shared" si="14"/>
        <v>#VALUE!</v>
      </c>
      <c r="AOF5" s="130" t="e">
        <f t="shared" si="14"/>
        <v>#VALUE!</v>
      </c>
      <c r="AOG5" s="130" t="e">
        <f t="shared" si="14"/>
        <v>#VALUE!</v>
      </c>
      <c r="AOH5" s="130" t="e">
        <f t="shared" si="14"/>
        <v>#VALUE!</v>
      </c>
      <c r="AOI5" s="130" t="e">
        <f t="shared" si="14"/>
        <v>#VALUE!</v>
      </c>
      <c r="AOJ5" s="130" t="e">
        <f t="shared" si="14"/>
        <v>#VALUE!</v>
      </c>
      <c r="AOK5" s="130" t="e">
        <f t="shared" si="14"/>
        <v>#VALUE!</v>
      </c>
      <c r="AOL5" s="130" t="e">
        <f t="shared" si="14"/>
        <v>#VALUE!</v>
      </c>
      <c r="AOM5" s="130" t="e">
        <f t="shared" si="14"/>
        <v>#VALUE!</v>
      </c>
      <c r="AON5" s="130" t="e">
        <f t="shared" si="14"/>
        <v>#VALUE!</v>
      </c>
      <c r="AOO5" s="130" t="e">
        <f t="shared" si="14"/>
        <v>#VALUE!</v>
      </c>
      <c r="AOP5" s="130" t="e">
        <f t="shared" si="14"/>
        <v>#VALUE!</v>
      </c>
      <c r="AOQ5" s="130" t="e">
        <f t="shared" si="14"/>
        <v>#VALUE!</v>
      </c>
      <c r="AOR5" s="130" t="e">
        <f t="shared" si="14"/>
        <v>#VALUE!</v>
      </c>
      <c r="AOS5" s="130" t="e">
        <f t="shared" si="14"/>
        <v>#VALUE!</v>
      </c>
      <c r="AOT5" s="130" t="e">
        <f t="shared" si="14"/>
        <v>#VALUE!</v>
      </c>
      <c r="AOU5" s="130" t="e">
        <f t="shared" si="14"/>
        <v>#VALUE!</v>
      </c>
      <c r="AOV5" s="130" t="e">
        <f t="shared" si="14"/>
        <v>#VALUE!</v>
      </c>
      <c r="AOW5" s="130" t="e">
        <f t="shared" si="14"/>
        <v>#VALUE!</v>
      </c>
      <c r="AOX5" s="130" t="e">
        <f t="shared" si="14"/>
        <v>#VALUE!</v>
      </c>
      <c r="AOY5" s="130" t="e">
        <f t="shared" si="14"/>
        <v>#VALUE!</v>
      </c>
      <c r="AOZ5" s="130" t="e">
        <f t="shared" si="14"/>
        <v>#VALUE!</v>
      </c>
      <c r="APA5" s="130" t="e">
        <f t="shared" si="14"/>
        <v>#VALUE!</v>
      </c>
      <c r="APB5" s="130" t="e">
        <f t="shared" si="14"/>
        <v>#VALUE!</v>
      </c>
      <c r="APC5" s="130" t="e">
        <f t="shared" si="14"/>
        <v>#VALUE!</v>
      </c>
      <c r="APD5" s="130" t="e">
        <f t="shared" si="14"/>
        <v>#VALUE!</v>
      </c>
      <c r="APE5" s="130" t="e">
        <f t="shared" si="14"/>
        <v>#VALUE!</v>
      </c>
      <c r="APF5" s="130" t="e">
        <f t="shared" ref="APF5:ARQ5" si="15">IF(AND(ISBLANK(APA5),ISBLANK(APB5),ISBLANK(APC5),ISBLANK(APD5)),"",ROUND(APE5/0.5,0)*0.5)</f>
        <v>#VALUE!</v>
      </c>
      <c r="APG5" s="130" t="e">
        <f t="shared" si="15"/>
        <v>#VALUE!</v>
      </c>
      <c r="APH5" s="130" t="e">
        <f t="shared" si="15"/>
        <v>#VALUE!</v>
      </c>
      <c r="API5" s="130" t="e">
        <f t="shared" si="15"/>
        <v>#VALUE!</v>
      </c>
      <c r="APJ5" s="130" t="e">
        <f t="shared" si="15"/>
        <v>#VALUE!</v>
      </c>
      <c r="APK5" s="130" t="e">
        <f t="shared" si="15"/>
        <v>#VALUE!</v>
      </c>
      <c r="APL5" s="130" t="e">
        <f t="shared" si="15"/>
        <v>#VALUE!</v>
      </c>
      <c r="APM5" s="130" t="e">
        <f t="shared" si="15"/>
        <v>#VALUE!</v>
      </c>
      <c r="APN5" s="130" t="e">
        <f t="shared" si="15"/>
        <v>#VALUE!</v>
      </c>
      <c r="APO5" s="130" t="e">
        <f t="shared" si="15"/>
        <v>#VALUE!</v>
      </c>
      <c r="APP5" s="130" t="e">
        <f t="shared" si="15"/>
        <v>#VALUE!</v>
      </c>
      <c r="APQ5" s="130" t="e">
        <f t="shared" si="15"/>
        <v>#VALUE!</v>
      </c>
      <c r="APR5" s="130" t="e">
        <f t="shared" si="15"/>
        <v>#VALUE!</v>
      </c>
      <c r="APS5" s="130" t="e">
        <f t="shared" si="15"/>
        <v>#VALUE!</v>
      </c>
      <c r="APT5" s="130" t="e">
        <f t="shared" si="15"/>
        <v>#VALUE!</v>
      </c>
      <c r="APU5" s="130" t="e">
        <f t="shared" si="15"/>
        <v>#VALUE!</v>
      </c>
      <c r="APV5" s="130" t="e">
        <f t="shared" si="15"/>
        <v>#VALUE!</v>
      </c>
      <c r="APW5" s="130" t="e">
        <f t="shared" si="15"/>
        <v>#VALUE!</v>
      </c>
      <c r="APX5" s="130" t="e">
        <f t="shared" si="15"/>
        <v>#VALUE!</v>
      </c>
      <c r="APY5" s="130" t="e">
        <f t="shared" si="15"/>
        <v>#VALUE!</v>
      </c>
      <c r="APZ5" s="130" t="e">
        <f t="shared" si="15"/>
        <v>#VALUE!</v>
      </c>
      <c r="AQA5" s="130" t="e">
        <f t="shared" si="15"/>
        <v>#VALUE!</v>
      </c>
      <c r="AQB5" s="130" t="e">
        <f t="shared" si="15"/>
        <v>#VALUE!</v>
      </c>
      <c r="AQC5" s="130" t="e">
        <f t="shared" si="15"/>
        <v>#VALUE!</v>
      </c>
      <c r="AQD5" s="130" t="e">
        <f t="shared" si="15"/>
        <v>#VALUE!</v>
      </c>
      <c r="AQE5" s="130" t="e">
        <f t="shared" si="15"/>
        <v>#VALUE!</v>
      </c>
      <c r="AQF5" s="130" t="e">
        <f t="shared" si="15"/>
        <v>#VALUE!</v>
      </c>
      <c r="AQG5" s="130" t="e">
        <f t="shared" si="15"/>
        <v>#VALUE!</v>
      </c>
      <c r="AQH5" s="130" t="e">
        <f t="shared" si="15"/>
        <v>#VALUE!</v>
      </c>
      <c r="AQI5" s="130" t="e">
        <f t="shared" si="15"/>
        <v>#VALUE!</v>
      </c>
      <c r="AQJ5" s="130" t="e">
        <f t="shared" si="15"/>
        <v>#VALUE!</v>
      </c>
      <c r="AQK5" s="130" t="e">
        <f t="shared" si="15"/>
        <v>#VALUE!</v>
      </c>
      <c r="AQL5" s="130" t="e">
        <f t="shared" si="15"/>
        <v>#VALUE!</v>
      </c>
      <c r="AQM5" s="130" t="e">
        <f t="shared" si="15"/>
        <v>#VALUE!</v>
      </c>
      <c r="AQN5" s="130" t="e">
        <f t="shared" si="15"/>
        <v>#VALUE!</v>
      </c>
      <c r="AQO5" s="130" t="e">
        <f t="shared" si="15"/>
        <v>#VALUE!</v>
      </c>
      <c r="AQP5" s="130" t="e">
        <f t="shared" si="15"/>
        <v>#VALUE!</v>
      </c>
      <c r="AQQ5" s="130" t="e">
        <f t="shared" si="15"/>
        <v>#VALUE!</v>
      </c>
      <c r="AQR5" s="130" t="e">
        <f t="shared" si="15"/>
        <v>#VALUE!</v>
      </c>
      <c r="AQS5" s="130" t="e">
        <f t="shared" si="15"/>
        <v>#VALUE!</v>
      </c>
      <c r="AQT5" s="130" t="e">
        <f t="shared" si="15"/>
        <v>#VALUE!</v>
      </c>
      <c r="AQU5" s="130" t="e">
        <f t="shared" si="15"/>
        <v>#VALUE!</v>
      </c>
      <c r="AQV5" s="130" t="e">
        <f t="shared" si="15"/>
        <v>#VALUE!</v>
      </c>
      <c r="AQW5" s="130" t="e">
        <f t="shared" si="15"/>
        <v>#VALUE!</v>
      </c>
      <c r="AQX5" s="130" t="e">
        <f t="shared" si="15"/>
        <v>#VALUE!</v>
      </c>
      <c r="AQY5" s="130" t="e">
        <f t="shared" si="15"/>
        <v>#VALUE!</v>
      </c>
      <c r="AQZ5" s="130" t="e">
        <f t="shared" si="15"/>
        <v>#VALUE!</v>
      </c>
      <c r="ARA5" s="130" t="e">
        <f t="shared" si="15"/>
        <v>#VALUE!</v>
      </c>
      <c r="ARB5" s="130" t="e">
        <f t="shared" si="15"/>
        <v>#VALUE!</v>
      </c>
      <c r="ARC5" s="130" t="e">
        <f t="shared" si="15"/>
        <v>#VALUE!</v>
      </c>
      <c r="ARD5" s="130" t="e">
        <f t="shared" si="15"/>
        <v>#VALUE!</v>
      </c>
      <c r="ARE5" s="130" t="e">
        <f t="shared" si="15"/>
        <v>#VALUE!</v>
      </c>
      <c r="ARF5" s="130" t="e">
        <f t="shared" si="15"/>
        <v>#VALUE!</v>
      </c>
      <c r="ARG5" s="130" t="e">
        <f t="shared" si="15"/>
        <v>#VALUE!</v>
      </c>
      <c r="ARH5" s="130" t="e">
        <f t="shared" si="15"/>
        <v>#VALUE!</v>
      </c>
      <c r="ARI5" s="130" t="e">
        <f t="shared" si="15"/>
        <v>#VALUE!</v>
      </c>
      <c r="ARJ5" s="130" t="e">
        <f t="shared" si="15"/>
        <v>#VALUE!</v>
      </c>
      <c r="ARK5" s="130" t="e">
        <f t="shared" si="15"/>
        <v>#VALUE!</v>
      </c>
      <c r="ARL5" s="130" t="e">
        <f t="shared" si="15"/>
        <v>#VALUE!</v>
      </c>
      <c r="ARM5" s="130" t="e">
        <f t="shared" si="15"/>
        <v>#VALUE!</v>
      </c>
      <c r="ARN5" s="130" t="e">
        <f t="shared" si="15"/>
        <v>#VALUE!</v>
      </c>
      <c r="ARO5" s="130" t="e">
        <f t="shared" si="15"/>
        <v>#VALUE!</v>
      </c>
      <c r="ARP5" s="130" t="e">
        <f t="shared" si="15"/>
        <v>#VALUE!</v>
      </c>
      <c r="ARQ5" s="130" t="e">
        <f t="shared" si="15"/>
        <v>#VALUE!</v>
      </c>
      <c r="ARR5" s="130" t="e">
        <f t="shared" ref="ARR5:AUC5" si="16">IF(AND(ISBLANK(ARM5),ISBLANK(ARN5),ISBLANK(ARO5),ISBLANK(ARP5)),"",ROUND(ARQ5/0.5,0)*0.5)</f>
        <v>#VALUE!</v>
      </c>
      <c r="ARS5" s="130" t="e">
        <f t="shared" si="16"/>
        <v>#VALUE!</v>
      </c>
      <c r="ART5" s="130" t="e">
        <f t="shared" si="16"/>
        <v>#VALUE!</v>
      </c>
      <c r="ARU5" s="130" t="e">
        <f t="shared" si="16"/>
        <v>#VALUE!</v>
      </c>
      <c r="ARV5" s="130" t="e">
        <f t="shared" si="16"/>
        <v>#VALUE!</v>
      </c>
      <c r="ARW5" s="130" t="e">
        <f t="shared" si="16"/>
        <v>#VALUE!</v>
      </c>
      <c r="ARX5" s="130" t="e">
        <f t="shared" si="16"/>
        <v>#VALUE!</v>
      </c>
      <c r="ARY5" s="130" t="e">
        <f t="shared" si="16"/>
        <v>#VALUE!</v>
      </c>
      <c r="ARZ5" s="130" t="e">
        <f t="shared" si="16"/>
        <v>#VALUE!</v>
      </c>
      <c r="ASA5" s="130" t="e">
        <f t="shared" si="16"/>
        <v>#VALUE!</v>
      </c>
      <c r="ASB5" s="130" t="e">
        <f t="shared" si="16"/>
        <v>#VALUE!</v>
      </c>
      <c r="ASC5" s="130" t="e">
        <f t="shared" si="16"/>
        <v>#VALUE!</v>
      </c>
      <c r="ASD5" s="130" t="e">
        <f t="shared" si="16"/>
        <v>#VALUE!</v>
      </c>
      <c r="ASE5" s="130" t="e">
        <f t="shared" si="16"/>
        <v>#VALUE!</v>
      </c>
      <c r="ASF5" s="130" t="e">
        <f t="shared" si="16"/>
        <v>#VALUE!</v>
      </c>
      <c r="ASG5" s="130" t="e">
        <f t="shared" si="16"/>
        <v>#VALUE!</v>
      </c>
      <c r="ASH5" s="130" t="e">
        <f t="shared" si="16"/>
        <v>#VALUE!</v>
      </c>
      <c r="ASI5" s="130" t="e">
        <f t="shared" si="16"/>
        <v>#VALUE!</v>
      </c>
      <c r="ASJ5" s="130" t="e">
        <f t="shared" si="16"/>
        <v>#VALUE!</v>
      </c>
      <c r="ASK5" s="130" t="e">
        <f t="shared" si="16"/>
        <v>#VALUE!</v>
      </c>
      <c r="ASL5" s="130" t="e">
        <f t="shared" si="16"/>
        <v>#VALUE!</v>
      </c>
      <c r="ASM5" s="130" t="e">
        <f t="shared" si="16"/>
        <v>#VALUE!</v>
      </c>
      <c r="ASN5" s="130" t="e">
        <f t="shared" si="16"/>
        <v>#VALUE!</v>
      </c>
      <c r="ASO5" s="130" t="e">
        <f t="shared" si="16"/>
        <v>#VALUE!</v>
      </c>
      <c r="ASP5" s="130" t="e">
        <f t="shared" si="16"/>
        <v>#VALUE!</v>
      </c>
      <c r="ASQ5" s="130" t="e">
        <f t="shared" si="16"/>
        <v>#VALUE!</v>
      </c>
      <c r="ASR5" s="130" t="e">
        <f t="shared" si="16"/>
        <v>#VALUE!</v>
      </c>
      <c r="ASS5" s="130" t="e">
        <f t="shared" si="16"/>
        <v>#VALUE!</v>
      </c>
      <c r="AST5" s="130" t="e">
        <f t="shared" si="16"/>
        <v>#VALUE!</v>
      </c>
      <c r="ASU5" s="130" t="e">
        <f t="shared" si="16"/>
        <v>#VALUE!</v>
      </c>
      <c r="ASV5" s="130" t="e">
        <f t="shared" si="16"/>
        <v>#VALUE!</v>
      </c>
      <c r="ASW5" s="130" t="e">
        <f t="shared" si="16"/>
        <v>#VALUE!</v>
      </c>
      <c r="ASX5" s="130" t="e">
        <f t="shared" si="16"/>
        <v>#VALUE!</v>
      </c>
      <c r="ASY5" s="130" t="e">
        <f t="shared" si="16"/>
        <v>#VALUE!</v>
      </c>
      <c r="ASZ5" s="130" t="e">
        <f t="shared" si="16"/>
        <v>#VALUE!</v>
      </c>
      <c r="ATA5" s="130" t="e">
        <f t="shared" si="16"/>
        <v>#VALUE!</v>
      </c>
      <c r="ATB5" s="130" t="e">
        <f t="shared" si="16"/>
        <v>#VALUE!</v>
      </c>
      <c r="ATC5" s="130" t="e">
        <f t="shared" si="16"/>
        <v>#VALUE!</v>
      </c>
      <c r="ATD5" s="130" t="e">
        <f t="shared" si="16"/>
        <v>#VALUE!</v>
      </c>
      <c r="ATE5" s="130" t="e">
        <f t="shared" si="16"/>
        <v>#VALUE!</v>
      </c>
      <c r="ATF5" s="130" t="e">
        <f t="shared" si="16"/>
        <v>#VALUE!</v>
      </c>
      <c r="ATG5" s="130" t="e">
        <f t="shared" si="16"/>
        <v>#VALUE!</v>
      </c>
      <c r="ATH5" s="130" t="e">
        <f t="shared" si="16"/>
        <v>#VALUE!</v>
      </c>
      <c r="ATI5" s="130" t="e">
        <f t="shared" si="16"/>
        <v>#VALUE!</v>
      </c>
      <c r="ATJ5" s="130" t="e">
        <f t="shared" si="16"/>
        <v>#VALUE!</v>
      </c>
      <c r="ATK5" s="130" t="e">
        <f t="shared" si="16"/>
        <v>#VALUE!</v>
      </c>
      <c r="ATL5" s="130" t="e">
        <f t="shared" si="16"/>
        <v>#VALUE!</v>
      </c>
      <c r="ATM5" s="130" t="e">
        <f t="shared" si="16"/>
        <v>#VALUE!</v>
      </c>
      <c r="ATN5" s="130" t="e">
        <f t="shared" si="16"/>
        <v>#VALUE!</v>
      </c>
      <c r="ATO5" s="130" t="e">
        <f t="shared" si="16"/>
        <v>#VALUE!</v>
      </c>
      <c r="ATP5" s="130" t="e">
        <f t="shared" si="16"/>
        <v>#VALUE!</v>
      </c>
      <c r="ATQ5" s="130" t="e">
        <f t="shared" si="16"/>
        <v>#VALUE!</v>
      </c>
      <c r="ATR5" s="130" t="e">
        <f t="shared" si="16"/>
        <v>#VALUE!</v>
      </c>
      <c r="ATS5" s="130" t="e">
        <f t="shared" si="16"/>
        <v>#VALUE!</v>
      </c>
      <c r="ATT5" s="130" t="e">
        <f t="shared" si="16"/>
        <v>#VALUE!</v>
      </c>
      <c r="ATU5" s="130" t="e">
        <f t="shared" si="16"/>
        <v>#VALUE!</v>
      </c>
      <c r="ATV5" s="130" t="e">
        <f t="shared" si="16"/>
        <v>#VALUE!</v>
      </c>
      <c r="ATW5" s="130" t="e">
        <f t="shared" si="16"/>
        <v>#VALUE!</v>
      </c>
      <c r="ATX5" s="130" t="e">
        <f t="shared" si="16"/>
        <v>#VALUE!</v>
      </c>
      <c r="ATY5" s="130" t="e">
        <f t="shared" si="16"/>
        <v>#VALUE!</v>
      </c>
      <c r="ATZ5" s="130" t="e">
        <f t="shared" si="16"/>
        <v>#VALUE!</v>
      </c>
      <c r="AUA5" s="130" t="e">
        <f t="shared" si="16"/>
        <v>#VALUE!</v>
      </c>
      <c r="AUB5" s="130" t="e">
        <f t="shared" si="16"/>
        <v>#VALUE!</v>
      </c>
      <c r="AUC5" s="130" t="e">
        <f t="shared" si="16"/>
        <v>#VALUE!</v>
      </c>
      <c r="AUD5" s="130" t="e">
        <f t="shared" ref="AUD5:AWO5" si="17">IF(AND(ISBLANK(ATY5),ISBLANK(ATZ5),ISBLANK(AUA5),ISBLANK(AUB5)),"",ROUND(AUC5/0.5,0)*0.5)</f>
        <v>#VALUE!</v>
      </c>
      <c r="AUE5" s="130" t="e">
        <f t="shared" si="17"/>
        <v>#VALUE!</v>
      </c>
      <c r="AUF5" s="130" t="e">
        <f t="shared" si="17"/>
        <v>#VALUE!</v>
      </c>
      <c r="AUG5" s="130" t="e">
        <f t="shared" si="17"/>
        <v>#VALUE!</v>
      </c>
      <c r="AUH5" s="130" t="e">
        <f t="shared" si="17"/>
        <v>#VALUE!</v>
      </c>
      <c r="AUI5" s="130" t="e">
        <f t="shared" si="17"/>
        <v>#VALUE!</v>
      </c>
      <c r="AUJ5" s="130" t="e">
        <f t="shared" si="17"/>
        <v>#VALUE!</v>
      </c>
      <c r="AUK5" s="130" t="e">
        <f t="shared" si="17"/>
        <v>#VALUE!</v>
      </c>
      <c r="AUL5" s="130" t="e">
        <f t="shared" si="17"/>
        <v>#VALUE!</v>
      </c>
      <c r="AUM5" s="130" t="e">
        <f t="shared" si="17"/>
        <v>#VALUE!</v>
      </c>
      <c r="AUN5" s="130" t="e">
        <f t="shared" si="17"/>
        <v>#VALUE!</v>
      </c>
      <c r="AUO5" s="130" t="e">
        <f t="shared" si="17"/>
        <v>#VALUE!</v>
      </c>
      <c r="AUP5" s="130" t="e">
        <f t="shared" si="17"/>
        <v>#VALUE!</v>
      </c>
      <c r="AUQ5" s="130" t="e">
        <f t="shared" si="17"/>
        <v>#VALUE!</v>
      </c>
      <c r="AUR5" s="130" t="e">
        <f t="shared" si="17"/>
        <v>#VALUE!</v>
      </c>
      <c r="AUS5" s="130" t="e">
        <f t="shared" si="17"/>
        <v>#VALUE!</v>
      </c>
      <c r="AUT5" s="130" t="e">
        <f t="shared" si="17"/>
        <v>#VALUE!</v>
      </c>
      <c r="AUU5" s="130" t="e">
        <f t="shared" si="17"/>
        <v>#VALUE!</v>
      </c>
      <c r="AUV5" s="130" t="e">
        <f t="shared" si="17"/>
        <v>#VALUE!</v>
      </c>
      <c r="AUW5" s="130" t="e">
        <f t="shared" si="17"/>
        <v>#VALUE!</v>
      </c>
      <c r="AUX5" s="130" t="e">
        <f t="shared" si="17"/>
        <v>#VALUE!</v>
      </c>
      <c r="AUY5" s="130" t="e">
        <f t="shared" si="17"/>
        <v>#VALUE!</v>
      </c>
      <c r="AUZ5" s="130" t="e">
        <f t="shared" si="17"/>
        <v>#VALUE!</v>
      </c>
      <c r="AVA5" s="130" t="e">
        <f t="shared" si="17"/>
        <v>#VALUE!</v>
      </c>
      <c r="AVB5" s="130" t="e">
        <f t="shared" si="17"/>
        <v>#VALUE!</v>
      </c>
      <c r="AVC5" s="130" t="e">
        <f t="shared" si="17"/>
        <v>#VALUE!</v>
      </c>
      <c r="AVD5" s="130" t="e">
        <f t="shared" si="17"/>
        <v>#VALUE!</v>
      </c>
      <c r="AVE5" s="130" t="e">
        <f t="shared" si="17"/>
        <v>#VALUE!</v>
      </c>
      <c r="AVF5" s="130" t="e">
        <f t="shared" si="17"/>
        <v>#VALUE!</v>
      </c>
      <c r="AVG5" s="130" t="e">
        <f t="shared" si="17"/>
        <v>#VALUE!</v>
      </c>
      <c r="AVH5" s="130" t="e">
        <f t="shared" si="17"/>
        <v>#VALUE!</v>
      </c>
      <c r="AVI5" s="130" t="e">
        <f t="shared" si="17"/>
        <v>#VALUE!</v>
      </c>
      <c r="AVJ5" s="130" t="e">
        <f t="shared" si="17"/>
        <v>#VALUE!</v>
      </c>
      <c r="AVK5" s="130" t="e">
        <f t="shared" si="17"/>
        <v>#VALUE!</v>
      </c>
      <c r="AVL5" s="130" t="e">
        <f t="shared" si="17"/>
        <v>#VALUE!</v>
      </c>
      <c r="AVM5" s="130" t="e">
        <f t="shared" si="17"/>
        <v>#VALUE!</v>
      </c>
      <c r="AVN5" s="130" t="e">
        <f t="shared" si="17"/>
        <v>#VALUE!</v>
      </c>
      <c r="AVO5" s="130" t="e">
        <f t="shared" si="17"/>
        <v>#VALUE!</v>
      </c>
      <c r="AVP5" s="130" t="e">
        <f t="shared" si="17"/>
        <v>#VALUE!</v>
      </c>
      <c r="AVQ5" s="130" t="e">
        <f t="shared" si="17"/>
        <v>#VALUE!</v>
      </c>
      <c r="AVR5" s="130" t="e">
        <f t="shared" si="17"/>
        <v>#VALUE!</v>
      </c>
      <c r="AVS5" s="130" t="e">
        <f t="shared" si="17"/>
        <v>#VALUE!</v>
      </c>
      <c r="AVT5" s="130" t="e">
        <f t="shared" si="17"/>
        <v>#VALUE!</v>
      </c>
      <c r="AVU5" s="130" t="e">
        <f t="shared" si="17"/>
        <v>#VALUE!</v>
      </c>
      <c r="AVV5" s="130" t="e">
        <f t="shared" si="17"/>
        <v>#VALUE!</v>
      </c>
      <c r="AVW5" s="130" t="e">
        <f t="shared" si="17"/>
        <v>#VALUE!</v>
      </c>
      <c r="AVX5" s="130" t="e">
        <f t="shared" si="17"/>
        <v>#VALUE!</v>
      </c>
      <c r="AVY5" s="130" t="e">
        <f t="shared" si="17"/>
        <v>#VALUE!</v>
      </c>
      <c r="AVZ5" s="130" t="e">
        <f t="shared" si="17"/>
        <v>#VALUE!</v>
      </c>
      <c r="AWA5" s="130" t="e">
        <f t="shared" si="17"/>
        <v>#VALUE!</v>
      </c>
      <c r="AWB5" s="130" t="e">
        <f t="shared" si="17"/>
        <v>#VALUE!</v>
      </c>
      <c r="AWC5" s="130" t="e">
        <f t="shared" si="17"/>
        <v>#VALUE!</v>
      </c>
      <c r="AWD5" s="130" t="e">
        <f t="shared" si="17"/>
        <v>#VALUE!</v>
      </c>
      <c r="AWE5" s="130" t="e">
        <f t="shared" si="17"/>
        <v>#VALUE!</v>
      </c>
      <c r="AWF5" s="130" t="e">
        <f t="shared" si="17"/>
        <v>#VALUE!</v>
      </c>
      <c r="AWG5" s="130" t="e">
        <f t="shared" si="17"/>
        <v>#VALUE!</v>
      </c>
      <c r="AWH5" s="130" t="e">
        <f t="shared" si="17"/>
        <v>#VALUE!</v>
      </c>
      <c r="AWI5" s="130" t="e">
        <f t="shared" si="17"/>
        <v>#VALUE!</v>
      </c>
      <c r="AWJ5" s="130" t="e">
        <f t="shared" si="17"/>
        <v>#VALUE!</v>
      </c>
      <c r="AWK5" s="130" t="e">
        <f t="shared" si="17"/>
        <v>#VALUE!</v>
      </c>
      <c r="AWL5" s="130" t="e">
        <f t="shared" si="17"/>
        <v>#VALUE!</v>
      </c>
      <c r="AWM5" s="130" t="e">
        <f t="shared" si="17"/>
        <v>#VALUE!</v>
      </c>
      <c r="AWN5" s="130" t="e">
        <f t="shared" si="17"/>
        <v>#VALUE!</v>
      </c>
      <c r="AWO5" s="130" t="e">
        <f t="shared" si="17"/>
        <v>#VALUE!</v>
      </c>
      <c r="AWP5" s="130" t="e">
        <f t="shared" ref="AWP5:AZA5" si="18">IF(AND(ISBLANK(AWK5),ISBLANK(AWL5),ISBLANK(AWM5),ISBLANK(AWN5)),"",ROUND(AWO5/0.5,0)*0.5)</f>
        <v>#VALUE!</v>
      </c>
      <c r="AWQ5" s="130" t="e">
        <f t="shared" si="18"/>
        <v>#VALUE!</v>
      </c>
      <c r="AWR5" s="130" t="e">
        <f t="shared" si="18"/>
        <v>#VALUE!</v>
      </c>
      <c r="AWS5" s="130" t="e">
        <f t="shared" si="18"/>
        <v>#VALUE!</v>
      </c>
      <c r="AWT5" s="130" t="e">
        <f t="shared" si="18"/>
        <v>#VALUE!</v>
      </c>
      <c r="AWU5" s="130" t="e">
        <f t="shared" si="18"/>
        <v>#VALUE!</v>
      </c>
      <c r="AWV5" s="130" t="e">
        <f t="shared" si="18"/>
        <v>#VALUE!</v>
      </c>
      <c r="AWW5" s="130" t="e">
        <f t="shared" si="18"/>
        <v>#VALUE!</v>
      </c>
      <c r="AWX5" s="130" t="e">
        <f t="shared" si="18"/>
        <v>#VALUE!</v>
      </c>
      <c r="AWY5" s="130" t="e">
        <f t="shared" si="18"/>
        <v>#VALUE!</v>
      </c>
      <c r="AWZ5" s="130" t="e">
        <f t="shared" si="18"/>
        <v>#VALUE!</v>
      </c>
      <c r="AXA5" s="130" t="e">
        <f t="shared" si="18"/>
        <v>#VALUE!</v>
      </c>
      <c r="AXB5" s="130" t="e">
        <f t="shared" si="18"/>
        <v>#VALUE!</v>
      </c>
      <c r="AXC5" s="130" t="e">
        <f t="shared" si="18"/>
        <v>#VALUE!</v>
      </c>
      <c r="AXD5" s="130" t="e">
        <f t="shared" si="18"/>
        <v>#VALUE!</v>
      </c>
      <c r="AXE5" s="130" t="e">
        <f t="shared" si="18"/>
        <v>#VALUE!</v>
      </c>
      <c r="AXF5" s="130" t="e">
        <f t="shared" si="18"/>
        <v>#VALUE!</v>
      </c>
      <c r="AXG5" s="130" t="e">
        <f t="shared" si="18"/>
        <v>#VALUE!</v>
      </c>
      <c r="AXH5" s="130" t="e">
        <f t="shared" si="18"/>
        <v>#VALUE!</v>
      </c>
      <c r="AXI5" s="130" t="e">
        <f t="shared" si="18"/>
        <v>#VALUE!</v>
      </c>
      <c r="AXJ5" s="130" t="e">
        <f t="shared" si="18"/>
        <v>#VALUE!</v>
      </c>
      <c r="AXK5" s="130" t="e">
        <f t="shared" si="18"/>
        <v>#VALUE!</v>
      </c>
      <c r="AXL5" s="130" t="e">
        <f t="shared" si="18"/>
        <v>#VALUE!</v>
      </c>
      <c r="AXM5" s="130" t="e">
        <f t="shared" si="18"/>
        <v>#VALUE!</v>
      </c>
      <c r="AXN5" s="130" t="e">
        <f t="shared" si="18"/>
        <v>#VALUE!</v>
      </c>
      <c r="AXO5" s="130" t="e">
        <f t="shared" si="18"/>
        <v>#VALUE!</v>
      </c>
      <c r="AXP5" s="130" t="e">
        <f t="shared" si="18"/>
        <v>#VALUE!</v>
      </c>
      <c r="AXQ5" s="130" t="e">
        <f t="shared" si="18"/>
        <v>#VALUE!</v>
      </c>
      <c r="AXR5" s="130" t="e">
        <f t="shared" si="18"/>
        <v>#VALUE!</v>
      </c>
      <c r="AXS5" s="130" t="e">
        <f t="shared" si="18"/>
        <v>#VALUE!</v>
      </c>
      <c r="AXT5" s="130" t="e">
        <f t="shared" si="18"/>
        <v>#VALUE!</v>
      </c>
      <c r="AXU5" s="130" t="e">
        <f t="shared" si="18"/>
        <v>#VALUE!</v>
      </c>
      <c r="AXV5" s="130" t="e">
        <f t="shared" si="18"/>
        <v>#VALUE!</v>
      </c>
      <c r="AXW5" s="130" t="e">
        <f t="shared" si="18"/>
        <v>#VALUE!</v>
      </c>
      <c r="AXX5" s="130" t="e">
        <f t="shared" si="18"/>
        <v>#VALUE!</v>
      </c>
      <c r="AXY5" s="130" t="e">
        <f t="shared" si="18"/>
        <v>#VALUE!</v>
      </c>
      <c r="AXZ5" s="130" t="e">
        <f t="shared" si="18"/>
        <v>#VALUE!</v>
      </c>
      <c r="AYA5" s="130" t="e">
        <f t="shared" si="18"/>
        <v>#VALUE!</v>
      </c>
      <c r="AYB5" s="130" t="e">
        <f t="shared" si="18"/>
        <v>#VALUE!</v>
      </c>
      <c r="AYC5" s="130" t="e">
        <f t="shared" si="18"/>
        <v>#VALUE!</v>
      </c>
      <c r="AYD5" s="130" t="e">
        <f t="shared" si="18"/>
        <v>#VALUE!</v>
      </c>
      <c r="AYE5" s="130" t="e">
        <f t="shared" si="18"/>
        <v>#VALUE!</v>
      </c>
      <c r="AYF5" s="130" t="e">
        <f t="shared" si="18"/>
        <v>#VALUE!</v>
      </c>
      <c r="AYG5" s="130" t="e">
        <f t="shared" si="18"/>
        <v>#VALUE!</v>
      </c>
      <c r="AYH5" s="130" t="e">
        <f t="shared" si="18"/>
        <v>#VALUE!</v>
      </c>
      <c r="AYI5" s="130" t="e">
        <f t="shared" si="18"/>
        <v>#VALUE!</v>
      </c>
      <c r="AYJ5" s="130" t="e">
        <f t="shared" si="18"/>
        <v>#VALUE!</v>
      </c>
      <c r="AYK5" s="130" t="e">
        <f t="shared" si="18"/>
        <v>#VALUE!</v>
      </c>
      <c r="AYL5" s="130" t="e">
        <f t="shared" si="18"/>
        <v>#VALUE!</v>
      </c>
      <c r="AYM5" s="130" t="e">
        <f t="shared" si="18"/>
        <v>#VALUE!</v>
      </c>
      <c r="AYN5" s="130" t="e">
        <f t="shared" si="18"/>
        <v>#VALUE!</v>
      </c>
      <c r="AYO5" s="130" t="e">
        <f t="shared" si="18"/>
        <v>#VALUE!</v>
      </c>
      <c r="AYP5" s="130" t="e">
        <f t="shared" si="18"/>
        <v>#VALUE!</v>
      </c>
      <c r="AYQ5" s="130" t="e">
        <f t="shared" si="18"/>
        <v>#VALUE!</v>
      </c>
      <c r="AYR5" s="130" t="e">
        <f t="shared" si="18"/>
        <v>#VALUE!</v>
      </c>
      <c r="AYS5" s="130" t="e">
        <f t="shared" si="18"/>
        <v>#VALUE!</v>
      </c>
      <c r="AYT5" s="130" t="e">
        <f t="shared" si="18"/>
        <v>#VALUE!</v>
      </c>
      <c r="AYU5" s="130" t="e">
        <f t="shared" si="18"/>
        <v>#VALUE!</v>
      </c>
      <c r="AYV5" s="130" t="e">
        <f t="shared" si="18"/>
        <v>#VALUE!</v>
      </c>
      <c r="AYW5" s="130" t="e">
        <f t="shared" si="18"/>
        <v>#VALUE!</v>
      </c>
      <c r="AYX5" s="130" t="e">
        <f t="shared" si="18"/>
        <v>#VALUE!</v>
      </c>
      <c r="AYY5" s="130" t="e">
        <f t="shared" si="18"/>
        <v>#VALUE!</v>
      </c>
      <c r="AYZ5" s="130" t="e">
        <f t="shared" si="18"/>
        <v>#VALUE!</v>
      </c>
      <c r="AZA5" s="130" t="e">
        <f t="shared" si="18"/>
        <v>#VALUE!</v>
      </c>
      <c r="AZB5" s="130" t="e">
        <f t="shared" ref="AZB5:BBM5" si="19">IF(AND(ISBLANK(AYW5),ISBLANK(AYX5),ISBLANK(AYY5),ISBLANK(AYZ5)),"",ROUND(AZA5/0.5,0)*0.5)</f>
        <v>#VALUE!</v>
      </c>
      <c r="AZC5" s="130" t="e">
        <f t="shared" si="19"/>
        <v>#VALUE!</v>
      </c>
      <c r="AZD5" s="130" t="e">
        <f t="shared" si="19"/>
        <v>#VALUE!</v>
      </c>
      <c r="AZE5" s="130" t="e">
        <f t="shared" si="19"/>
        <v>#VALUE!</v>
      </c>
      <c r="AZF5" s="130" t="e">
        <f t="shared" si="19"/>
        <v>#VALUE!</v>
      </c>
      <c r="AZG5" s="130" t="e">
        <f t="shared" si="19"/>
        <v>#VALUE!</v>
      </c>
      <c r="AZH5" s="130" t="e">
        <f t="shared" si="19"/>
        <v>#VALUE!</v>
      </c>
      <c r="AZI5" s="130" t="e">
        <f t="shared" si="19"/>
        <v>#VALUE!</v>
      </c>
      <c r="AZJ5" s="130" t="e">
        <f t="shared" si="19"/>
        <v>#VALUE!</v>
      </c>
      <c r="AZK5" s="130" t="e">
        <f t="shared" si="19"/>
        <v>#VALUE!</v>
      </c>
      <c r="AZL5" s="130" t="e">
        <f t="shared" si="19"/>
        <v>#VALUE!</v>
      </c>
      <c r="AZM5" s="130" t="e">
        <f t="shared" si="19"/>
        <v>#VALUE!</v>
      </c>
      <c r="AZN5" s="130" t="e">
        <f t="shared" si="19"/>
        <v>#VALUE!</v>
      </c>
      <c r="AZO5" s="130" t="e">
        <f t="shared" si="19"/>
        <v>#VALUE!</v>
      </c>
      <c r="AZP5" s="130" t="e">
        <f t="shared" si="19"/>
        <v>#VALUE!</v>
      </c>
      <c r="AZQ5" s="130" t="e">
        <f t="shared" si="19"/>
        <v>#VALUE!</v>
      </c>
      <c r="AZR5" s="130" t="e">
        <f t="shared" si="19"/>
        <v>#VALUE!</v>
      </c>
      <c r="AZS5" s="130" t="e">
        <f t="shared" si="19"/>
        <v>#VALUE!</v>
      </c>
      <c r="AZT5" s="130" t="e">
        <f t="shared" si="19"/>
        <v>#VALUE!</v>
      </c>
      <c r="AZU5" s="130" t="e">
        <f t="shared" si="19"/>
        <v>#VALUE!</v>
      </c>
      <c r="AZV5" s="130" t="e">
        <f t="shared" si="19"/>
        <v>#VALUE!</v>
      </c>
      <c r="AZW5" s="130" t="e">
        <f t="shared" si="19"/>
        <v>#VALUE!</v>
      </c>
      <c r="AZX5" s="130" t="e">
        <f t="shared" si="19"/>
        <v>#VALUE!</v>
      </c>
      <c r="AZY5" s="130" t="e">
        <f t="shared" si="19"/>
        <v>#VALUE!</v>
      </c>
      <c r="AZZ5" s="130" t="e">
        <f t="shared" si="19"/>
        <v>#VALUE!</v>
      </c>
      <c r="BAA5" s="130" t="e">
        <f t="shared" si="19"/>
        <v>#VALUE!</v>
      </c>
      <c r="BAB5" s="130" t="e">
        <f t="shared" si="19"/>
        <v>#VALUE!</v>
      </c>
      <c r="BAC5" s="130" t="e">
        <f t="shared" si="19"/>
        <v>#VALUE!</v>
      </c>
      <c r="BAD5" s="130" t="e">
        <f t="shared" si="19"/>
        <v>#VALUE!</v>
      </c>
      <c r="BAE5" s="130" t="e">
        <f t="shared" si="19"/>
        <v>#VALUE!</v>
      </c>
      <c r="BAF5" s="130" t="e">
        <f t="shared" si="19"/>
        <v>#VALUE!</v>
      </c>
      <c r="BAG5" s="130" t="e">
        <f t="shared" si="19"/>
        <v>#VALUE!</v>
      </c>
      <c r="BAH5" s="130" t="e">
        <f t="shared" si="19"/>
        <v>#VALUE!</v>
      </c>
      <c r="BAI5" s="130" t="e">
        <f t="shared" si="19"/>
        <v>#VALUE!</v>
      </c>
      <c r="BAJ5" s="130" t="e">
        <f t="shared" si="19"/>
        <v>#VALUE!</v>
      </c>
      <c r="BAK5" s="130" t="e">
        <f t="shared" si="19"/>
        <v>#VALUE!</v>
      </c>
      <c r="BAL5" s="130" t="e">
        <f t="shared" si="19"/>
        <v>#VALUE!</v>
      </c>
      <c r="BAM5" s="130" t="e">
        <f t="shared" si="19"/>
        <v>#VALUE!</v>
      </c>
      <c r="BAN5" s="130" t="e">
        <f t="shared" si="19"/>
        <v>#VALUE!</v>
      </c>
      <c r="BAO5" s="130" t="e">
        <f t="shared" si="19"/>
        <v>#VALUE!</v>
      </c>
      <c r="BAP5" s="130" t="e">
        <f t="shared" si="19"/>
        <v>#VALUE!</v>
      </c>
      <c r="BAQ5" s="130" t="e">
        <f t="shared" si="19"/>
        <v>#VALUE!</v>
      </c>
      <c r="BAR5" s="130" t="e">
        <f t="shared" si="19"/>
        <v>#VALUE!</v>
      </c>
      <c r="BAS5" s="130" t="e">
        <f t="shared" si="19"/>
        <v>#VALUE!</v>
      </c>
      <c r="BAT5" s="130" t="e">
        <f t="shared" si="19"/>
        <v>#VALUE!</v>
      </c>
      <c r="BAU5" s="130" t="e">
        <f t="shared" si="19"/>
        <v>#VALUE!</v>
      </c>
      <c r="BAV5" s="130" t="e">
        <f t="shared" si="19"/>
        <v>#VALUE!</v>
      </c>
      <c r="BAW5" s="130" t="e">
        <f t="shared" si="19"/>
        <v>#VALUE!</v>
      </c>
      <c r="BAX5" s="130" t="e">
        <f t="shared" si="19"/>
        <v>#VALUE!</v>
      </c>
      <c r="BAY5" s="130" t="e">
        <f t="shared" si="19"/>
        <v>#VALUE!</v>
      </c>
      <c r="BAZ5" s="130" t="e">
        <f t="shared" si="19"/>
        <v>#VALUE!</v>
      </c>
      <c r="BBA5" s="130" t="e">
        <f t="shared" si="19"/>
        <v>#VALUE!</v>
      </c>
      <c r="BBB5" s="130" t="e">
        <f t="shared" si="19"/>
        <v>#VALUE!</v>
      </c>
      <c r="BBC5" s="130" t="e">
        <f t="shared" si="19"/>
        <v>#VALUE!</v>
      </c>
      <c r="BBD5" s="130" t="e">
        <f t="shared" si="19"/>
        <v>#VALUE!</v>
      </c>
      <c r="BBE5" s="130" t="e">
        <f t="shared" si="19"/>
        <v>#VALUE!</v>
      </c>
      <c r="BBF5" s="130" t="e">
        <f t="shared" si="19"/>
        <v>#VALUE!</v>
      </c>
      <c r="BBG5" s="130" t="e">
        <f t="shared" si="19"/>
        <v>#VALUE!</v>
      </c>
      <c r="BBH5" s="130" t="e">
        <f t="shared" si="19"/>
        <v>#VALUE!</v>
      </c>
      <c r="BBI5" s="130" t="e">
        <f t="shared" si="19"/>
        <v>#VALUE!</v>
      </c>
      <c r="BBJ5" s="130" t="e">
        <f t="shared" si="19"/>
        <v>#VALUE!</v>
      </c>
      <c r="BBK5" s="130" t="e">
        <f t="shared" si="19"/>
        <v>#VALUE!</v>
      </c>
      <c r="BBL5" s="130" t="e">
        <f t="shared" si="19"/>
        <v>#VALUE!</v>
      </c>
      <c r="BBM5" s="130" t="e">
        <f t="shared" si="19"/>
        <v>#VALUE!</v>
      </c>
      <c r="BBN5" s="130" t="e">
        <f t="shared" ref="BBN5:BDY5" si="20">IF(AND(ISBLANK(BBI5),ISBLANK(BBJ5),ISBLANK(BBK5),ISBLANK(BBL5)),"",ROUND(BBM5/0.5,0)*0.5)</f>
        <v>#VALUE!</v>
      </c>
      <c r="BBO5" s="130" t="e">
        <f t="shared" si="20"/>
        <v>#VALUE!</v>
      </c>
      <c r="BBP5" s="130" t="e">
        <f t="shared" si="20"/>
        <v>#VALUE!</v>
      </c>
      <c r="BBQ5" s="130" t="e">
        <f t="shared" si="20"/>
        <v>#VALUE!</v>
      </c>
      <c r="BBR5" s="130" t="e">
        <f t="shared" si="20"/>
        <v>#VALUE!</v>
      </c>
      <c r="BBS5" s="130" t="e">
        <f t="shared" si="20"/>
        <v>#VALUE!</v>
      </c>
      <c r="BBT5" s="130" t="e">
        <f t="shared" si="20"/>
        <v>#VALUE!</v>
      </c>
      <c r="BBU5" s="130" t="e">
        <f t="shared" si="20"/>
        <v>#VALUE!</v>
      </c>
      <c r="BBV5" s="130" t="e">
        <f t="shared" si="20"/>
        <v>#VALUE!</v>
      </c>
      <c r="BBW5" s="130" t="e">
        <f t="shared" si="20"/>
        <v>#VALUE!</v>
      </c>
      <c r="BBX5" s="130" t="e">
        <f t="shared" si="20"/>
        <v>#VALUE!</v>
      </c>
      <c r="BBY5" s="130" t="e">
        <f t="shared" si="20"/>
        <v>#VALUE!</v>
      </c>
      <c r="BBZ5" s="130" t="e">
        <f t="shared" si="20"/>
        <v>#VALUE!</v>
      </c>
      <c r="BCA5" s="130" t="e">
        <f t="shared" si="20"/>
        <v>#VALUE!</v>
      </c>
      <c r="BCB5" s="130" t="e">
        <f t="shared" si="20"/>
        <v>#VALUE!</v>
      </c>
      <c r="BCC5" s="130" t="e">
        <f t="shared" si="20"/>
        <v>#VALUE!</v>
      </c>
      <c r="BCD5" s="130" t="e">
        <f t="shared" si="20"/>
        <v>#VALUE!</v>
      </c>
      <c r="BCE5" s="130" t="e">
        <f t="shared" si="20"/>
        <v>#VALUE!</v>
      </c>
      <c r="BCF5" s="130" t="e">
        <f t="shared" si="20"/>
        <v>#VALUE!</v>
      </c>
      <c r="BCG5" s="130" t="e">
        <f t="shared" si="20"/>
        <v>#VALUE!</v>
      </c>
      <c r="BCH5" s="130" t="e">
        <f t="shared" si="20"/>
        <v>#VALUE!</v>
      </c>
      <c r="BCI5" s="130" t="e">
        <f t="shared" si="20"/>
        <v>#VALUE!</v>
      </c>
      <c r="BCJ5" s="130" t="e">
        <f t="shared" si="20"/>
        <v>#VALUE!</v>
      </c>
      <c r="BCK5" s="130" t="e">
        <f t="shared" si="20"/>
        <v>#VALUE!</v>
      </c>
      <c r="BCL5" s="130" t="e">
        <f t="shared" si="20"/>
        <v>#VALUE!</v>
      </c>
      <c r="BCM5" s="130" t="e">
        <f t="shared" si="20"/>
        <v>#VALUE!</v>
      </c>
      <c r="BCN5" s="130" t="e">
        <f t="shared" si="20"/>
        <v>#VALUE!</v>
      </c>
      <c r="BCO5" s="130" t="e">
        <f t="shared" si="20"/>
        <v>#VALUE!</v>
      </c>
      <c r="BCP5" s="130" t="e">
        <f t="shared" si="20"/>
        <v>#VALUE!</v>
      </c>
      <c r="BCQ5" s="130" t="e">
        <f t="shared" si="20"/>
        <v>#VALUE!</v>
      </c>
      <c r="BCR5" s="130" t="e">
        <f t="shared" si="20"/>
        <v>#VALUE!</v>
      </c>
      <c r="BCS5" s="130" t="e">
        <f t="shared" si="20"/>
        <v>#VALUE!</v>
      </c>
      <c r="BCT5" s="130" t="e">
        <f t="shared" si="20"/>
        <v>#VALUE!</v>
      </c>
      <c r="BCU5" s="130" t="e">
        <f t="shared" si="20"/>
        <v>#VALUE!</v>
      </c>
      <c r="BCV5" s="130" t="e">
        <f t="shared" si="20"/>
        <v>#VALUE!</v>
      </c>
      <c r="BCW5" s="130" t="e">
        <f t="shared" si="20"/>
        <v>#VALUE!</v>
      </c>
      <c r="BCX5" s="130" t="e">
        <f t="shared" si="20"/>
        <v>#VALUE!</v>
      </c>
      <c r="BCY5" s="130" t="e">
        <f t="shared" si="20"/>
        <v>#VALUE!</v>
      </c>
      <c r="BCZ5" s="130" t="e">
        <f t="shared" si="20"/>
        <v>#VALUE!</v>
      </c>
      <c r="BDA5" s="130" t="e">
        <f t="shared" si="20"/>
        <v>#VALUE!</v>
      </c>
      <c r="BDB5" s="130" t="e">
        <f t="shared" si="20"/>
        <v>#VALUE!</v>
      </c>
      <c r="BDC5" s="130" t="e">
        <f t="shared" si="20"/>
        <v>#VALUE!</v>
      </c>
      <c r="BDD5" s="130" t="e">
        <f t="shared" si="20"/>
        <v>#VALUE!</v>
      </c>
      <c r="BDE5" s="130" t="e">
        <f t="shared" si="20"/>
        <v>#VALUE!</v>
      </c>
      <c r="BDF5" s="130" t="e">
        <f t="shared" si="20"/>
        <v>#VALUE!</v>
      </c>
      <c r="BDG5" s="130" t="e">
        <f t="shared" si="20"/>
        <v>#VALUE!</v>
      </c>
      <c r="BDH5" s="130" t="e">
        <f t="shared" si="20"/>
        <v>#VALUE!</v>
      </c>
      <c r="BDI5" s="130" t="e">
        <f t="shared" si="20"/>
        <v>#VALUE!</v>
      </c>
      <c r="BDJ5" s="130" t="e">
        <f t="shared" si="20"/>
        <v>#VALUE!</v>
      </c>
      <c r="BDK5" s="130" t="e">
        <f t="shared" si="20"/>
        <v>#VALUE!</v>
      </c>
      <c r="BDL5" s="130" t="e">
        <f t="shared" si="20"/>
        <v>#VALUE!</v>
      </c>
      <c r="BDM5" s="130" t="e">
        <f t="shared" si="20"/>
        <v>#VALUE!</v>
      </c>
      <c r="BDN5" s="130" t="e">
        <f t="shared" si="20"/>
        <v>#VALUE!</v>
      </c>
      <c r="BDO5" s="130" t="e">
        <f t="shared" si="20"/>
        <v>#VALUE!</v>
      </c>
      <c r="BDP5" s="130" t="e">
        <f t="shared" si="20"/>
        <v>#VALUE!</v>
      </c>
      <c r="BDQ5" s="130" t="e">
        <f t="shared" si="20"/>
        <v>#VALUE!</v>
      </c>
      <c r="BDR5" s="130" t="e">
        <f t="shared" si="20"/>
        <v>#VALUE!</v>
      </c>
      <c r="BDS5" s="130" t="e">
        <f t="shared" si="20"/>
        <v>#VALUE!</v>
      </c>
      <c r="BDT5" s="130" t="e">
        <f t="shared" si="20"/>
        <v>#VALUE!</v>
      </c>
      <c r="BDU5" s="130" t="e">
        <f t="shared" si="20"/>
        <v>#VALUE!</v>
      </c>
      <c r="BDV5" s="130" t="e">
        <f t="shared" si="20"/>
        <v>#VALUE!</v>
      </c>
      <c r="BDW5" s="130" t="e">
        <f t="shared" si="20"/>
        <v>#VALUE!</v>
      </c>
      <c r="BDX5" s="130" t="e">
        <f t="shared" si="20"/>
        <v>#VALUE!</v>
      </c>
      <c r="BDY5" s="130" t="e">
        <f t="shared" si="20"/>
        <v>#VALUE!</v>
      </c>
      <c r="BDZ5" s="130" t="e">
        <f t="shared" ref="BDZ5:BGK5" si="21">IF(AND(ISBLANK(BDU5),ISBLANK(BDV5),ISBLANK(BDW5),ISBLANK(BDX5)),"",ROUND(BDY5/0.5,0)*0.5)</f>
        <v>#VALUE!</v>
      </c>
      <c r="BEA5" s="130" t="e">
        <f t="shared" si="21"/>
        <v>#VALUE!</v>
      </c>
      <c r="BEB5" s="130" t="e">
        <f t="shared" si="21"/>
        <v>#VALUE!</v>
      </c>
      <c r="BEC5" s="130" t="e">
        <f t="shared" si="21"/>
        <v>#VALUE!</v>
      </c>
      <c r="BED5" s="130" t="e">
        <f t="shared" si="21"/>
        <v>#VALUE!</v>
      </c>
      <c r="BEE5" s="130" t="e">
        <f t="shared" si="21"/>
        <v>#VALUE!</v>
      </c>
      <c r="BEF5" s="130" t="e">
        <f t="shared" si="21"/>
        <v>#VALUE!</v>
      </c>
      <c r="BEG5" s="130" t="e">
        <f t="shared" si="21"/>
        <v>#VALUE!</v>
      </c>
      <c r="BEH5" s="130" t="e">
        <f t="shared" si="21"/>
        <v>#VALUE!</v>
      </c>
      <c r="BEI5" s="130" t="e">
        <f t="shared" si="21"/>
        <v>#VALUE!</v>
      </c>
      <c r="BEJ5" s="130" t="e">
        <f t="shared" si="21"/>
        <v>#VALUE!</v>
      </c>
      <c r="BEK5" s="130" t="e">
        <f t="shared" si="21"/>
        <v>#VALUE!</v>
      </c>
      <c r="BEL5" s="130" t="e">
        <f t="shared" si="21"/>
        <v>#VALUE!</v>
      </c>
      <c r="BEM5" s="130" t="e">
        <f t="shared" si="21"/>
        <v>#VALUE!</v>
      </c>
      <c r="BEN5" s="130" t="e">
        <f t="shared" si="21"/>
        <v>#VALUE!</v>
      </c>
      <c r="BEO5" s="130" t="e">
        <f t="shared" si="21"/>
        <v>#VALUE!</v>
      </c>
      <c r="BEP5" s="130" t="e">
        <f t="shared" si="21"/>
        <v>#VALUE!</v>
      </c>
      <c r="BEQ5" s="130" t="e">
        <f t="shared" si="21"/>
        <v>#VALUE!</v>
      </c>
      <c r="BER5" s="130" t="e">
        <f t="shared" si="21"/>
        <v>#VALUE!</v>
      </c>
      <c r="BES5" s="130" t="e">
        <f t="shared" si="21"/>
        <v>#VALUE!</v>
      </c>
      <c r="BET5" s="130" t="e">
        <f t="shared" si="21"/>
        <v>#VALUE!</v>
      </c>
      <c r="BEU5" s="130" t="e">
        <f t="shared" si="21"/>
        <v>#VALUE!</v>
      </c>
      <c r="BEV5" s="130" t="e">
        <f t="shared" si="21"/>
        <v>#VALUE!</v>
      </c>
      <c r="BEW5" s="130" t="e">
        <f t="shared" si="21"/>
        <v>#VALUE!</v>
      </c>
      <c r="BEX5" s="130" t="e">
        <f t="shared" si="21"/>
        <v>#VALUE!</v>
      </c>
      <c r="BEY5" s="130" t="e">
        <f t="shared" si="21"/>
        <v>#VALUE!</v>
      </c>
      <c r="BEZ5" s="130" t="e">
        <f t="shared" si="21"/>
        <v>#VALUE!</v>
      </c>
      <c r="BFA5" s="130" t="e">
        <f t="shared" si="21"/>
        <v>#VALUE!</v>
      </c>
      <c r="BFB5" s="130" t="e">
        <f t="shared" si="21"/>
        <v>#VALUE!</v>
      </c>
      <c r="BFC5" s="130" t="e">
        <f t="shared" si="21"/>
        <v>#VALUE!</v>
      </c>
      <c r="BFD5" s="130" t="e">
        <f t="shared" si="21"/>
        <v>#VALUE!</v>
      </c>
      <c r="BFE5" s="130" t="e">
        <f t="shared" si="21"/>
        <v>#VALUE!</v>
      </c>
      <c r="BFF5" s="130" t="e">
        <f t="shared" si="21"/>
        <v>#VALUE!</v>
      </c>
      <c r="BFG5" s="130" t="e">
        <f t="shared" si="21"/>
        <v>#VALUE!</v>
      </c>
      <c r="BFH5" s="130" t="e">
        <f t="shared" si="21"/>
        <v>#VALUE!</v>
      </c>
      <c r="BFI5" s="130" t="e">
        <f t="shared" si="21"/>
        <v>#VALUE!</v>
      </c>
      <c r="BFJ5" s="130" t="e">
        <f t="shared" si="21"/>
        <v>#VALUE!</v>
      </c>
      <c r="BFK5" s="130" t="e">
        <f t="shared" si="21"/>
        <v>#VALUE!</v>
      </c>
      <c r="BFL5" s="130" t="e">
        <f t="shared" si="21"/>
        <v>#VALUE!</v>
      </c>
      <c r="BFM5" s="130" t="e">
        <f t="shared" si="21"/>
        <v>#VALUE!</v>
      </c>
      <c r="BFN5" s="130" t="e">
        <f t="shared" si="21"/>
        <v>#VALUE!</v>
      </c>
      <c r="BFO5" s="130" t="e">
        <f t="shared" si="21"/>
        <v>#VALUE!</v>
      </c>
      <c r="BFP5" s="130" t="e">
        <f t="shared" si="21"/>
        <v>#VALUE!</v>
      </c>
      <c r="BFQ5" s="130" t="e">
        <f t="shared" si="21"/>
        <v>#VALUE!</v>
      </c>
      <c r="BFR5" s="130" t="e">
        <f t="shared" si="21"/>
        <v>#VALUE!</v>
      </c>
      <c r="BFS5" s="130" t="e">
        <f t="shared" si="21"/>
        <v>#VALUE!</v>
      </c>
      <c r="BFT5" s="130" t="e">
        <f t="shared" si="21"/>
        <v>#VALUE!</v>
      </c>
      <c r="BFU5" s="130" t="e">
        <f t="shared" si="21"/>
        <v>#VALUE!</v>
      </c>
      <c r="BFV5" s="130" t="e">
        <f t="shared" si="21"/>
        <v>#VALUE!</v>
      </c>
      <c r="BFW5" s="130" t="e">
        <f t="shared" si="21"/>
        <v>#VALUE!</v>
      </c>
      <c r="BFX5" s="130" t="e">
        <f t="shared" si="21"/>
        <v>#VALUE!</v>
      </c>
      <c r="BFY5" s="130" t="e">
        <f t="shared" si="21"/>
        <v>#VALUE!</v>
      </c>
      <c r="BFZ5" s="130" t="e">
        <f t="shared" si="21"/>
        <v>#VALUE!</v>
      </c>
      <c r="BGA5" s="130" t="e">
        <f t="shared" si="21"/>
        <v>#VALUE!</v>
      </c>
      <c r="BGB5" s="130" t="e">
        <f t="shared" si="21"/>
        <v>#VALUE!</v>
      </c>
      <c r="BGC5" s="130" t="e">
        <f t="shared" si="21"/>
        <v>#VALUE!</v>
      </c>
      <c r="BGD5" s="130" t="e">
        <f t="shared" si="21"/>
        <v>#VALUE!</v>
      </c>
      <c r="BGE5" s="130" t="e">
        <f t="shared" si="21"/>
        <v>#VALUE!</v>
      </c>
      <c r="BGF5" s="130" t="e">
        <f t="shared" si="21"/>
        <v>#VALUE!</v>
      </c>
      <c r="BGG5" s="130" t="e">
        <f t="shared" si="21"/>
        <v>#VALUE!</v>
      </c>
      <c r="BGH5" s="130" t="e">
        <f t="shared" si="21"/>
        <v>#VALUE!</v>
      </c>
      <c r="BGI5" s="130" t="e">
        <f t="shared" si="21"/>
        <v>#VALUE!</v>
      </c>
      <c r="BGJ5" s="130" t="e">
        <f t="shared" si="21"/>
        <v>#VALUE!</v>
      </c>
      <c r="BGK5" s="130" t="e">
        <f t="shared" si="21"/>
        <v>#VALUE!</v>
      </c>
      <c r="BGL5" s="130" t="e">
        <f t="shared" ref="BGL5:BIW5" si="22">IF(AND(ISBLANK(BGG5),ISBLANK(BGH5),ISBLANK(BGI5),ISBLANK(BGJ5)),"",ROUND(BGK5/0.5,0)*0.5)</f>
        <v>#VALUE!</v>
      </c>
      <c r="BGM5" s="130" t="e">
        <f t="shared" si="22"/>
        <v>#VALUE!</v>
      </c>
      <c r="BGN5" s="130" t="e">
        <f t="shared" si="22"/>
        <v>#VALUE!</v>
      </c>
      <c r="BGO5" s="130" t="e">
        <f t="shared" si="22"/>
        <v>#VALUE!</v>
      </c>
      <c r="BGP5" s="130" t="e">
        <f t="shared" si="22"/>
        <v>#VALUE!</v>
      </c>
      <c r="BGQ5" s="130" t="e">
        <f t="shared" si="22"/>
        <v>#VALUE!</v>
      </c>
      <c r="BGR5" s="130" t="e">
        <f t="shared" si="22"/>
        <v>#VALUE!</v>
      </c>
      <c r="BGS5" s="130" t="e">
        <f t="shared" si="22"/>
        <v>#VALUE!</v>
      </c>
      <c r="BGT5" s="130" t="e">
        <f t="shared" si="22"/>
        <v>#VALUE!</v>
      </c>
      <c r="BGU5" s="130" t="e">
        <f t="shared" si="22"/>
        <v>#VALUE!</v>
      </c>
      <c r="BGV5" s="130" t="e">
        <f t="shared" si="22"/>
        <v>#VALUE!</v>
      </c>
      <c r="BGW5" s="130" t="e">
        <f t="shared" si="22"/>
        <v>#VALUE!</v>
      </c>
      <c r="BGX5" s="130" t="e">
        <f t="shared" si="22"/>
        <v>#VALUE!</v>
      </c>
      <c r="BGY5" s="130" t="e">
        <f t="shared" si="22"/>
        <v>#VALUE!</v>
      </c>
      <c r="BGZ5" s="130" t="e">
        <f t="shared" si="22"/>
        <v>#VALUE!</v>
      </c>
      <c r="BHA5" s="130" t="e">
        <f t="shared" si="22"/>
        <v>#VALUE!</v>
      </c>
      <c r="BHB5" s="130" t="e">
        <f t="shared" si="22"/>
        <v>#VALUE!</v>
      </c>
      <c r="BHC5" s="130" t="e">
        <f t="shared" si="22"/>
        <v>#VALUE!</v>
      </c>
      <c r="BHD5" s="130" t="e">
        <f t="shared" si="22"/>
        <v>#VALUE!</v>
      </c>
      <c r="BHE5" s="130" t="e">
        <f t="shared" si="22"/>
        <v>#VALUE!</v>
      </c>
      <c r="BHF5" s="130" t="e">
        <f t="shared" si="22"/>
        <v>#VALUE!</v>
      </c>
      <c r="BHG5" s="130" t="e">
        <f t="shared" si="22"/>
        <v>#VALUE!</v>
      </c>
      <c r="BHH5" s="130" t="e">
        <f t="shared" si="22"/>
        <v>#VALUE!</v>
      </c>
      <c r="BHI5" s="130" t="e">
        <f t="shared" si="22"/>
        <v>#VALUE!</v>
      </c>
      <c r="BHJ5" s="130" t="e">
        <f t="shared" si="22"/>
        <v>#VALUE!</v>
      </c>
      <c r="BHK5" s="130" t="e">
        <f t="shared" si="22"/>
        <v>#VALUE!</v>
      </c>
      <c r="BHL5" s="130" t="e">
        <f t="shared" si="22"/>
        <v>#VALUE!</v>
      </c>
      <c r="BHM5" s="130" t="e">
        <f t="shared" si="22"/>
        <v>#VALUE!</v>
      </c>
      <c r="BHN5" s="130" t="e">
        <f t="shared" si="22"/>
        <v>#VALUE!</v>
      </c>
      <c r="BHO5" s="130" t="e">
        <f t="shared" si="22"/>
        <v>#VALUE!</v>
      </c>
      <c r="BHP5" s="130" t="e">
        <f t="shared" si="22"/>
        <v>#VALUE!</v>
      </c>
      <c r="BHQ5" s="130" t="e">
        <f t="shared" si="22"/>
        <v>#VALUE!</v>
      </c>
      <c r="BHR5" s="130" t="e">
        <f t="shared" si="22"/>
        <v>#VALUE!</v>
      </c>
      <c r="BHS5" s="130" t="e">
        <f t="shared" si="22"/>
        <v>#VALUE!</v>
      </c>
      <c r="BHT5" s="130" t="e">
        <f t="shared" si="22"/>
        <v>#VALUE!</v>
      </c>
      <c r="BHU5" s="130" t="e">
        <f t="shared" si="22"/>
        <v>#VALUE!</v>
      </c>
      <c r="BHV5" s="130" t="e">
        <f t="shared" si="22"/>
        <v>#VALUE!</v>
      </c>
      <c r="BHW5" s="130" t="e">
        <f t="shared" si="22"/>
        <v>#VALUE!</v>
      </c>
      <c r="BHX5" s="130" t="e">
        <f t="shared" si="22"/>
        <v>#VALUE!</v>
      </c>
      <c r="BHY5" s="130" t="e">
        <f t="shared" si="22"/>
        <v>#VALUE!</v>
      </c>
      <c r="BHZ5" s="130" t="e">
        <f t="shared" si="22"/>
        <v>#VALUE!</v>
      </c>
      <c r="BIA5" s="130" t="e">
        <f t="shared" si="22"/>
        <v>#VALUE!</v>
      </c>
      <c r="BIB5" s="130" t="e">
        <f t="shared" si="22"/>
        <v>#VALUE!</v>
      </c>
      <c r="BIC5" s="130" t="e">
        <f t="shared" si="22"/>
        <v>#VALUE!</v>
      </c>
      <c r="BID5" s="130" t="e">
        <f t="shared" si="22"/>
        <v>#VALUE!</v>
      </c>
      <c r="BIE5" s="130" t="e">
        <f t="shared" si="22"/>
        <v>#VALUE!</v>
      </c>
      <c r="BIF5" s="130" t="e">
        <f t="shared" si="22"/>
        <v>#VALUE!</v>
      </c>
      <c r="BIG5" s="130" t="e">
        <f t="shared" si="22"/>
        <v>#VALUE!</v>
      </c>
      <c r="BIH5" s="130" t="e">
        <f t="shared" si="22"/>
        <v>#VALUE!</v>
      </c>
      <c r="BII5" s="130" t="e">
        <f t="shared" si="22"/>
        <v>#VALUE!</v>
      </c>
      <c r="BIJ5" s="130" t="e">
        <f t="shared" si="22"/>
        <v>#VALUE!</v>
      </c>
      <c r="BIK5" s="130" t="e">
        <f t="shared" si="22"/>
        <v>#VALUE!</v>
      </c>
      <c r="BIL5" s="130" t="e">
        <f t="shared" si="22"/>
        <v>#VALUE!</v>
      </c>
      <c r="BIM5" s="130" t="e">
        <f t="shared" si="22"/>
        <v>#VALUE!</v>
      </c>
      <c r="BIN5" s="130" t="e">
        <f t="shared" si="22"/>
        <v>#VALUE!</v>
      </c>
      <c r="BIO5" s="130" t="e">
        <f t="shared" si="22"/>
        <v>#VALUE!</v>
      </c>
      <c r="BIP5" s="130" t="e">
        <f t="shared" si="22"/>
        <v>#VALUE!</v>
      </c>
      <c r="BIQ5" s="130" t="e">
        <f t="shared" si="22"/>
        <v>#VALUE!</v>
      </c>
      <c r="BIR5" s="130" t="e">
        <f t="shared" si="22"/>
        <v>#VALUE!</v>
      </c>
      <c r="BIS5" s="130" t="e">
        <f t="shared" si="22"/>
        <v>#VALUE!</v>
      </c>
      <c r="BIT5" s="130" t="e">
        <f t="shared" si="22"/>
        <v>#VALUE!</v>
      </c>
      <c r="BIU5" s="130" t="e">
        <f t="shared" si="22"/>
        <v>#VALUE!</v>
      </c>
      <c r="BIV5" s="130" t="e">
        <f t="shared" si="22"/>
        <v>#VALUE!</v>
      </c>
      <c r="BIW5" s="130" t="e">
        <f t="shared" si="22"/>
        <v>#VALUE!</v>
      </c>
      <c r="BIX5" s="130" t="e">
        <f t="shared" ref="BIX5:BLI5" si="23">IF(AND(ISBLANK(BIS5),ISBLANK(BIT5),ISBLANK(BIU5),ISBLANK(BIV5)),"",ROUND(BIW5/0.5,0)*0.5)</f>
        <v>#VALUE!</v>
      </c>
      <c r="BIY5" s="130" t="e">
        <f t="shared" si="23"/>
        <v>#VALUE!</v>
      </c>
      <c r="BIZ5" s="130" t="e">
        <f t="shared" si="23"/>
        <v>#VALUE!</v>
      </c>
      <c r="BJA5" s="130" t="e">
        <f t="shared" si="23"/>
        <v>#VALUE!</v>
      </c>
      <c r="BJB5" s="130" t="e">
        <f t="shared" si="23"/>
        <v>#VALUE!</v>
      </c>
      <c r="BJC5" s="130" t="e">
        <f t="shared" si="23"/>
        <v>#VALUE!</v>
      </c>
      <c r="BJD5" s="130" t="e">
        <f t="shared" si="23"/>
        <v>#VALUE!</v>
      </c>
      <c r="BJE5" s="130" t="e">
        <f t="shared" si="23"/>
        <v>#VALUE!</v>
      </c>
      <c r="BJF5" s="130" t="e">
        <f t="shared" si="23"/>
        <v>#VALUE!</v>
      </c>
      <c r="BJG5" s="130" t="e">
        <f t="shared" si="23"/>
        <v>#VALUE!</v>
      </c>
      <c r="BJH5" s="130" t="e">
        <f t="shared" si="23"/>
        <v>#VALUE!</v>
      </c>
      <c r="BJI5" s="130" t="e">
        <f t="shared" si="23"/>
        <v>#VALUE!</v>
      </c>
      <c r="BJJ5" s="130" t="e">
        <f t="shared" si="23"/>
        <v>#VALUE!</v>
      </c>
      <c r="BJK5" s="130" t="e">
        <f t="shared" si="23"/>
        <v>#VALUE!</v>
      </c>
      <c r="BJL5" s="130" t="e">
        <f t="shared" si="23"/>
        <v>#VALUE!</v>
      </c>
      <c r="BJM5" s="130" t="e">
        <f t="shared" si="23"/>
        <v>#VALUE!</v>
      </c>
      <c r="BJN5" s="130" t="e">
        <f t="shared" si="23"/>
        <v>#VALUE!</v>
      </c>
      <c r="BJO5" s="130" t="e">
        <f t="shared" si="23"/>
        <v>#VALUE!</v>
      </c>
      <c r="BJP5" s="130" t="e">
        <f t="shared" si="23"/>
        <v>#VALUE!</v>
      </c>
      <c r="BJQ5" s="130" t="e">
        <f t="shared" si="23"/>
        <v>#VALUE!</v>
      </c>
      <c r="BJR5" s="130" t="e">
        <f t="shared" si="23"/>
        <v>#VALUE!</v>
      </c>
      <c r="BJS5" s="130" t="e">
        <f t="shared" si="23"/>
        <v>#VALUE!</v>
      </c>
      <c r="BJT5" s="130" t="e">
        <f t="shared" si="23"/>
        <v>#VALUE!</v>
      </c>
      <c r="BJU5" s="130" t="e">
        <f t="shared" si="23"/>
        <v>#VALUE!</v>
      </c>
      <c r="BJV5" s="130" t="e">
        <f t="shared" si="23"/>
        <v>#VALUE!</v>
      </c>
      <c r="BJW5" s="130" t="e">
        <f t="shared" si="23"/>
        <v>#VALUE!</v>
      </c>
      <c r="BJX5" s="130" t="e">
        <f t="shared" si="23"/>
        <v>#VALUE!</v>
      </c>
      <c r="BJY5" s="130" t="e">
        <f t="shared" si="23"/>
        <v>#VALUE!</v>
      </c>
      <c r="BJZ5" s="130" t="e">
        <f t="shared" si="23"/>
        <v>#VALUE!</v>
      </c>
      <c r="BKA5" s="130" t="e">
        <f t="shared" si="23"/>
        <v>#VALUE!</v>
      </c>
      <c r="BKB5" s="130" t="e">
        <f t="shared" si="23"/>
        <v>#VALUE!</v>
      </c>
      <c r="BKC5" s="130" t="e">
        <f t="shared" si="23"/>
        <v>#VALUE!</v>
      </c>
      <c r="BKD5" s="130" t="e">
        <f t="shared" si="23"/>
        <v>#VALUE!</v>
      </c>
      <c r="BKE5" s="130" t="e">
        <f t="shared" si="23"/>
        <v>#VALUE!</v>
      </c>
      <c r="BKF5" s="130" t="e">
        <f t="shared" si="23"/>
        <v>#VALUE!</v>
      </c>
      <c r="BKG5" s="130" t="e">
        <f t="shared" si="23"/>
        <v>#VALUE!</v>
      </c>
      <c r="BKH5" s="130" t="e">
        <f t="shared" si="23"/>
        <v>#VALUE!</v>
      </c>
      <c r="BKI5" s="130" t="e">
        <f t="shared" si="23"/>
        <v>#VALUE!</v>
      </c>
      <c r="BKJ5" s="130" t="e">
        <f t="shared" si="23"/>
        <v>#VALUE!</v>
      </c>
      <c r="BKK5" s="130" t="e">
        <f t="shared" si="23"/>
        <v>#VALUE!</v>
      </c>
      <c r="BKL5" s="130" t="e">
        <f t="shared" si="23"/>
        <v>#VALUE!</v>
      </c>
      <c r="BKM5" s="130" t="e">
        <f t="shared" si="23"/>
        <v>#VALUE!</v>
      </c>
      <c r="BKN5" s="130" t="e">
        <f t="shared" si="23"/>
        <v>#VALUE!</v>
      </c>
      <c r="BKO5" s="130" t="e">
        <f t="shared" si="23"/>
        <v>#VALUE!</v>
      </c>
      <c r="BKP5" s="130" t="e">
        <f t="shared" si="23"/>
        <v>#VALUE!</v>
      </c>
      <c r="BKQ5" s="130" t="e">
        <f t="shared" si="23"/>
        <v>#VALUE!</v>
      </c>
      <c r="BKR5" s="130" t="e">
        <f t="shared" si="23"/>
        <v>#VALUE!</v>
      </c>
      <c r="BKS5" s="130" t="e">
        <f t="shared" si="23"/>
        <v>#VALUE!</v>
      </c>
      <c r="BKT5" s="130" t="e">
        <f t="shared" si="23"/>
        <v>#VALUE!</v>
      </c>
      <c r="BKU5" s="130" t="e">
        <f t="shared" si="23"/>
        <v>#VALUE!</v>
      </c>
      <c r="BKV5" s="130" t="e">
        <f t="shared" si="23"/>
        <v>#VALUE!</v>
      </c>
      <c r="BKW5" s="130" t="e">
        <f t="shared" si="23"/>
        <v>#VALUE!</v>
      </c>
      <c r="BKX5" s="130" t="e">
        <f t="shared" si="23"/>
        <v>#VALUE!</v>
      </c>
      <c r="BKY5" s="130" t="e">
        <f t="shared" si="23"/>
        <v>#VALUE!</v>
      </c>
      <c r="BKZ5" s="130" t="e">
        <f t="shared" si="23"/>
        <v>#VALUE!</v>
      </c>
      <c r="BLA5" s="130" t="e">
        <f t="shared" si="23"/>
        <v>#VALUE!</v>
      </c>
      <c r="BLB5" s="130" t="e">
        <f t="shared" si="23"/>
        <v>#VALUE!</v>
      </c>
      <c r="BLC5" s="130" t="e">
        <f t="shared" si="23"/>
        <v>#VALUE!</v>
      </c>
      <c r="BLD5" s="130" t="e">
        <f t="shared" si="23"/>
        <v>#VALUE!</v>
      </c>
      <c r="BLE5" s="130" t="e">
        <f t="shared" si="23"/>
        <v>#VALUE!</v>
      </c>
      <c r="BLF5" s="130" t="e">
        <f t="shared" si="23"/>
        <v>#VALUE!</v>
      </c>
      <c r="BLG5" s="130" t="e">
        <f t="shared" si="23"/>
        <v>#VALUE!</v>
      </c>
      <c r="BLH5" s="130" t="e">
        <f t="shared" si="23"/>
        <v>#VALUE!</v>
      </c>
      <c r="BLI5" s="130" t="e">
        <f t="shared" si="23"/>
        <v>#VALUE!</v>
      </c>
      <c r="BLJ5" s="130" t="e">
        <f t="shared" ref="BLJ5:BNU5" si="24">IF(AND(ISBLANK(BLE5),ISBLANK(BLF5),ISBLANK(BLG5),ISBLANK(BLH5)),"",ROUND(BLI5/0.5,0)*0.5)</f>
        <v>#VALUE!</v>
      </c>
      <c r="BLK5" s="130" t="e">
        <f t="shared" si="24"/>
        <v>#VALUE!</v>
      </c>
      <c r="BLL5" s="130" t="e">
        <f t="shared" si="24"/>
        <v>#VALUE!</v>
      </c>
      <c r="BLM5" s="130" t="e">
        <f t="shared" si="24"/>
        <v>#VALUE!</v>
      </c>
      <c r="BLN5" s="130" t="e">
        <f t="shared" si="24"/>
        <v>#VALUE!</v>
      </c>
      <c r="BLO5" s="130" t="e">
        <f t="shared" si="24"/>
        <v>#VALUE!</v>
      </c>
      <c r="BLP5" s="130" t="e">
        <f t="shared" si="24"/>
        <v>#VALUE!</v>
      </c>
      <c r="BLQ5" s="130" t="e">
        <f t="shared" si="24"/>
        <v>#VALUE!</v>
      </c>
      <c r="BLR5" s="130" t="e">
        <f t="shared" si="24"/>
        <v>#VALUE!</v>
      </c>
      <c r="BLS5" s="130" t="e">
        <f t="shared" si="24"/>
        <v>#VALUE!</v>
      </c>
      <c r="BLT5" s="130" t="e">
        <f t="shared" si="24"/>
        <v>#VALUE!</v>
      </c>
      <c r="BLU5" s="130" t="e">
        <f t="shared" si="24"/>
        <v>#VALUE!</v>
      </c>
      <c r="BLV5" s="130" t="e">
        <f t="shared" si="24"/>
        <v>#VALUE!</v>
      </c>
      <c r="BLW5" s="130" t="e">
        <f t="shared" si="24"/>
        <v>#VALUE!</v>
      </c>
      <c r="BLX5" s="130" t="e">
        <f t="shared" si="24"/>
        <v>#VALUE!</v>
      </c>
      <c r="BLY5" s="130" t="e">
        <f t="shared" si="24"/>
        <v>#VALUE!</v>
      </c>
      <c r="BLZ5" s="130" t="e">
        <f t="shared" si="24"/>
        <v>#VALUE!</v>
      </c>
      <c r="BMA5" s="130" t="e">
        <f t="shared" si="24"/>
        <v>#VALUE!</v>
      </c>
      <c r="BMB5" s="130" t="e">
        <f t="shared" si="24"/>
        <v>#VALUE!</v>
      </c>
      <c r="BMC5" s="130" t="e">
        <f t="shared" si="24"/>
        <v>#VALUE!</v>
      </c>
      <c r="BMD5" s="130" t="e">
        <f t="shared" si="24"/>
        <v>#VALUE!</v>
      </c>
      <c r="BME5" s="130" t="e">
        <f t="shared" si="24"/>
        <v>#VALUE!</v>
      </c>
      <c r="BMF5" s="130" t="e">
        <f t="shared" si="24"/>
        <v>#VALUE!</v>
      </c>
      <c r="BMG5" s="130" t="e">
        <f t="shared" si="24"/>
        <v>#VALUE!</v>
      </c>
      <c r="BMH5" s="130" t="e">
        <f t="shared" si="24"/>
        <v>#VALUE!</v>
      </c>
      <c r="BMI5" s="130" t="e">
        <f t="shared" si="24"/>
        <v>#VALUE!</v>
      </c>
      <c r="BMJ5" s="130" t="e">
        <f t="shared" si="24"/>
        <v>#VALUE!</v>
      </c>
      <c r="BMK5" s="130" t="e">
        <f t="shared" si="24"/>
        <v>#VALUE!</v>
      </c>
      <c r="BML5" s="130" t="e">
        <f t="shared" si="24"/>
        <v>#VALUE!</v>
      </c>
      <c r="BMM5" s="130" t="e">
        <f t="shared" si="24"/>
        <v>#VALUE!</v>
      </c>
      <c r="BMN5" s="130" t="e">
        <f t="shared" si="24"/>
        <v>#VALUE!</v>
      </c>
      <c r="BMO5" s="130" t="e">
        <f t="shared" si="24"/>
        <v>#VALUE!</v>
      </c>
      <c r="BMP5" s="130" t="e">
        <f t="shared" si="24"/>
        <v>#VALUE!</v>
      </c>
      <c r="BMQ5" s="130" t="e">
        <f t="shared" si="24"/>
        <v>#VALUE!</v>
      </c>
      <c r="BMR5" s="130" t="e">
        <f t="shared" si="24"/>
        <v>#VALUE!</v>
      </c>
      <c r="BMS5" s="130" t="e">
        <f t="shared" si="24"/>
        <v>#VALUE!</v>
      </c>
      <c r="BMT5" s="130" t="e">
        <f t="shared" si="24"/>
        <v>#VALUE!</v>
      </c>
      <c r="BMU5" s="130" t="e">
        <f t="shared" si="24"/>
        <v>#VALUE!</v>
      </c>
      <c r="BMV5" s="130" t="e">
        <f t="shared" si="24"/>
        <v>#VALUE!</v>
      </c>
      <c r="BMW5" s="130" t="e">
        <f t="shared" si="24"/>
        <v>#VALUE!</v>
      </c>
      <c r="BMX5" s="130" t="e">
        <f t="shared" si="24"/>
        <v>#VALUE!</v>
      </c>
      <c r="BMY5" s="130" t="e">
        <f t="shared" si="24"/>
        <v>#VALUE!</v>
      </c>
      <c r="BMZ5" s="130" t="e">
        <f t="shared" si="24"/>
        <v>#VALUE!</v>
      </c>
      <c r="BNA5" s="130" t="e">
        <f t="shared" si="24"/>
        <v>#VALUE!</v>
      </c>
      <c r="BNB5" s="130" t="e">
        <f t="shared" si="24"/>
        <v>#VALUE!</v>
      </c>
      <c r="BNC5" s="130" t="e">
        <f t="shared" si="24"/>
        <v>#VALUE!</v>
      </c>
      <c r="BND5" s="130" t="e">
        <f t="shared" si="24"/>
        <v>#VALUE!</v>
      </c>
      <c r="BNE5" s="130" t="e">
        <f t="shared" si="24"/>
        <v>#VALUE!</v>
      </c>
      <c r="BNF5" s="130" t="e">
        <f t="shared" si="24"/>
        <v>#VALUE!</v>
      </c>
      <c r="BNG5" s="130" t="e">
        <f t="shared" si="24"/>
        <v>#VALUE!</v>
      </c>
      <c r="BNH5" s="130" t="e">
        <f t="shared" si="24"/>
        <v>#VALUE!</v>
      </c>
      <c r="BNI5" s="130" t="e">
        <f t="shared" si="24"/>
        <v>#VALUE!</v>
      </c>
      <c r="BNJ5" s="130" t="e">
        <f t="shared" si="24"/>
        <v>#VALUE!</v>
      </c>
      <c r="BNK5" s="130" t="e">
        <f t="shared" si="24"/>
        <v>#VALUE!</v>
      </c>
      <c r="BNL5" s="130" t="e">
        <f t="shared" si="24"/>
        <v>#VALUE!</v>
      </c>
      <c r="BNM5" s="130" t="e">
        <f t="shared" si="24"/>
        <v>#VALUE!</v>
      </c>
      <c r="BNN5" s="130" t="e">
        <f t="shared" si="24"/>
        <v>#VALUE!</v>
      </c>
      <c r="BNO5" s="130" t="e">
        <f t="shared" si="24"/>
        <v>#VALUE!</v>
      </c>
      <c r="BNP5" s="130" t="e">
        <f t="shared" si="24"/>
        <v>#VALUE!</v>
      </c>
      <c r="BNQ5" s="130" t="e">
        <f t="shared" si="24"/>
        <v>#VALUE!</v>
      </c>
      <c r="BNR5" s="130" t="e">
        <f t="shared" si="24"/>
        <v>#VALUE!</v>
      </c>
      <c r="BNS5" s="130" t="e">
        <f t="shared" si="24"/>
        <v>#VALUE!</v>
      </c>
      <c r="BNT5" s="130" t="e">
        <f t="shared" si="24"/>
        <v>#VALUE!</v>
      </c>
      <c r="BNU5" s="130" t="e">
        <f t="shared" si="24"/>
        <v>#VALUE!</v>
      </c>
      <c r="BNV5" s="130" t="e">
        <f t="shared" ref="BNV5:BQG5" si="25">IF(AND(ISBLANK(BNQ5),ISBLANK(BNR5),ISBLANK(BNS5),ISBLANK(BNT5)),"",ROUND(BNU5/0.5,0)*0.5)</f>
        <v>#VALUE!</v>
      </c>
      <c r="BNW5" s="130" t="e">
        <f t="shared" si="25"/>
        <v>#VALUE!</v>
      </c>
      <c r="BNX5" s="130" t="e">
        <f t="shared" si="25"/>
        <v>#VALUE!</v>
      </c>
      <c r="BNY5" s="130" t="e">
        <f t="shared" si="25"/>
        <v>#VALUE!</v>
      </c>
      <c r="BNZ5" s="130" t="e">
        <f t="shared" si="25"/>
        <v>#VALUE!</v>
      </c>
      <c r="BOA5" s="130" t="e">
        <f t="shared" si="25"/>
        <v>#VALUE!</v>
      </c>
      <c r="BOB5" s="130" t="e">
        <f t="shared" si="25"/>
        <v>#VALUE!</v>
      </c>
      <c r="BOC5" s="130" t="e">
        <f t="shared" si="25"/>
        <v>#VALUE!</v>
      </c>
      <c r="BOD5" s="130" t="e">
        <f t="shared" si="25"/>
        <v>#VALUE!</v>
      </c>
      <c r="BOE5" s="130" t="e">
        <f t="shared" si="25"/>
        <v>#VALUE!</v>
      </c>
      <c r="BOF5" s="130" t="e">
        <f t="shared" si="25"/>
        <v>#VALUE!</v>
      </c>
      <c r="BOG5" s="130" t="e">
        <f t="shared" si="25"/>
        <v>#VALUE!</v>
      </c>
      <c r="BOH5" s="130" t="e">
        <f t="shared" si="25"/>
        <v>#VALUE!</v>
      </c>
      <c r="BOI5" s="130" t="e">
        <f t="shared" si="25"/>
        <v>#VALUE!</v>
      </c>
      <c r="BOJ5" s="130" t="e">
        <f t="shared" si="25"/>
        <v>#VALUE!</v>
      </c>
      <c r="BOK5" s="130" t="e">
        <f t="shared" si="25"/>
        <v>#VALUE!</v>
      </c>
      <c r="BOL5" s="130" t="e">
        <f t="shared" si="25"/>
        <v>#VALUE!</v>
      </c>
      <c r="BOM5" s="130" t="e">
        <f t="shared" si="25"/>
        <v>#VALUE!</v>
      </c>
      <c r="BON5" s="130" t="e">
        <f t="shared" si="25"/>
        <v>#VALUE!</v>
      </c>
      <c r="BOO5" s="130" t="e">
        <f t="shared" si="25"/>
        <v>#VALUE!</v>
      </c>
      <c r="BOP5" s="130" t="e">
        <f t="shared" si="25"/>
        <v>#VALUE!</v>
      </c>
      <c r="BOQ5" s="130" t="e">
        <f t="shared" si="25"/>
        <v>#VALUE!</v>
      </c>
      <c r="BOR5" s="130" t="e">
        <f t="shared" si="25"/>
        <v>#VALUE!</v>
      </c>
      <c r="BOS5" s="130" t="e">
        <f t="shared" si="25"/>
        <v>#VALUE!</v>
      </c>
      <c r="BOT5" s="130" t="e">
        <f t="shared" si="25"/>
        <v>#VALUE!</v>
      </c>
      <c r="BOU5" s="130" t="e">
        <f t="shared" si="25"/>
        <v>#VALUE!</v>
      </c>
      <c r="BOV5" s="130" t="e">
        <f t="shared" si="25"/>
        <v>#VALUE!</v>
      </c>
      <c r="BOW5" s="130" t="e">
        <f t="shared" si="25"/>
        <v>#VALUE!</v>
      </c>
      <c r="BOX5" s="130" t="e">
        <f t="shared" si="25"/>
        <v>#VALUE!</v>
      </c>
      <c r="BOY5" s="130" t="e">
        <f t="shared" si="25"/>
        <v>#VALUE!</v>
      </c>
      <c r="BOZ5" s="130" t="e">
        <f t="shared" si="25"/>
        <v>#VALUE!</v>
      </c>
      <c r="BPA5" s="130" t="e">
        <f t="shared" si="25"/>
        <v>#VALUE!</v>
      </c>
      <c r="BPB5" s="130" t="e">
        <f t="shared" si="25"/>
        <v>#VALUE!</v>
      </c>
      <c r="BPC5" s="130" t="e">
        <f t="shared" si="25"/>
        <v>#VALUE!</v>
      </c>
      <c r="BPD5" s="130" t="e">
        <f t="shared" si="25"/>
        <v>#VALUE!</v>
      </c>
      <c r="BPE5" s="130" t="e">
        <f t="shared" si="25"/>
        <v>#VALUE!</v>
      </c>
      <c r="BPF5" s="130" t="e">
        <f t="shared" si="25"/>
        <v>#VALUE!</v>
      </c>
      <c r="BPG5" s="130" t="e">
        <f t="shared" si="25"/>
        <v>#VALUE!</v>
      </c>
      <c r="BPH5" s="130" t="e">
        <f t="shared" si="25"/>
        <v>#VALUE!</v>
      </c>
      <c r="BPI5" s="130" t="e">
        <f t="shared" si="25"/>
        <v>#VALUE!</v>
      </c>
      <c r="BPJ5" s="130" t="e">
        <f t="shared" si="25"/>
        <v>#VALUE!</v>
      </c>
      <c r="BPK5" s="130" t="e">
        <f t="shared" si="25"/>
        <v>#VALUE!</v>
      </c>
      <c r="BPL5" s="130" t="e">
        <f t="shared" si="25"/>
        <v>#VALUE!</v>
      </c>
      <c r="BPM5" s="130" t="e">
        <f t="shared" si="25"/>
        <v>#VALUE!</v>
      </c>
      <c r="BPN5" s="130" t="e">
        <f t="shared" si="25"/>
        <v>#VALUE!</v>
      </c>
      <c r="BPO5" s="130" t="e">
        <f t="shared" si="25"/>
        <v>#VALUE!</v>
      </c>
      <c r="BPP5" s="130" t="e">
        <f t="shared" si="25"/>
        <v>#VALUE!</v>
      </c>
      <c r="BPQ5" s="130" t="e">
        <f t="shared" si="25"/>
        <v>#VALUE!</v>
      </c>
      <c r="BPR5" s="130" t="e">
        <f t="shared" si="25"/>
        <v>#VALUE!</v>
      </c>
      <c r="BPS5" s="130" t="e">
        <f t="shared" si="25"/>
        <v>#VALUE!</v>
      </c>
      <c r="BPT5" s="130" t="e">
        <f t="shared" si="25"/>
        <v>#VALUE!</v>
      </c>
      <c r="BPU5" s="130" t="e">
        <f t="shared" si="25"/>
        <v>#VALUE!</v>
      </c>
      <c r="BPV5" s="130" t="e">
        <f t="shared" si="25"/>
        <v>#VALUE!</v>
      </c>
      <c r="BPW5" s="130" t="e">
        <f t="shared" si="25"/>
        <v>#VALUE!</v>
      </c>
      <c r="BPX5" s="130" t="e">
        <f t="shared" si="25"/>
        <v>#VALUE!</v>
      </c>
      <c r="BPY5" s="130" t="e">
        <f t="shared" si="25"/>
        <v>#VALUE!</v>
      </c>
      <c r="BPZ5" s="130" t="e">
        <f t="shared" si="25"/>
        <v>#VALUE!</v>
      </c>
      <c r="BQA5" s="130" t="e">
        <f t="shared" si="25"/>
        <v>#VALUE!</v>
      </c>
      <c r="BQB5" s="130" t="e">
        <f t="shared" si="25"/>
        <v>#VALUE!</v>
      </c>
      <c r="BQC5" s="130" t="e">
        <f t="shared" si="25"/>
        <v>#VALUE!</v>
      </c>
      <c r="BQD5" s="130" t="e">
        <f t="shared" si="25"/>
        <v>#VALUE!</v>
      </c>
      <c r="BQE5" s="130" t="e">
        <f t="shared" si="25"/>
        <v>#VALUE!</v>
      </c>
      <c r="BQF5" s="130" t="e">
        <f t="shared" si="25"/>
        <v>#VALUE!</v>
      </c>
      <c r="BQG5" s="130" t="e">
        <f t="shared" si="25"/>
        <v>#VALUE!</v>
      </c>
      <c r="BQH5" s="130" t="e">
        <f t="shared" ref="BQH5:BSS5" si="26">IF(AND(ISBLANK(BQC5),ISBLANK(BQD5),ISBLANK(BQE5),ISBLANK(BQF5)),"",ROUND(BQG5/0.5,0)*0.5)</f>
        <v>#VALUE!</v>
      </c>
      <c r="BQI5" s="130" t="e">
        <f t="shared" si="26"/>
        <v>#VALUE!</v>
      </c>
      <c r="BQJ5" s="130" t="e">
        <f t="shared" si="26"/>
        <v>#VALUE!</v>
      </c>
      <c r="BQK5" s="130" t="e">
        <f t="shared" si="26"/>
        <v>#VALUE!</v>
      </c>
      <c r="BQL5" s="130" t="e">
        <f t="shared" si="26"/>
        <v>#VALUE!</v>
      </c>
      <c r="BQM5" s="130" t="e">
        <f t="shared" si="26"/>
        <v>#VALUE!</v>
      </c>
      <c r="BQN5" s="130" t="e">
        <f t="shared" si="26"/>
        <v>#VALUE!</v>
      </c>
      <c r="BQO5" s="130" t="e">
        <f t="shared" si="26"/>
        <v>#VALUE!</v>
      </c>
      <c r="BQP5" s="130" t="e">
        <f t="shared" si="26"/>
        <v>#VALUE!</v>
      </c>
      <c r="BQQ5" s="130" t="e">
        <f t="shared" si="26"/>
        <v>#VALUE!</v>
      </c>
      <c r="BQR5" s="130" t="e">
        <f t="shared" si="26"/>
        <v>#VALUE!</v>
      </c>
      <c r="BQS5" s="130" t="e">
        <f t="shared" si="26"/>
        <v>#VALUE!</v>
      </c>
      <c r="BQT5" s="130" t="e">
        <f t="shared" si="26"/>
        <v>#VALUE!</v>
      </c>
      <c r="BQU5" s="130" t="e">
        <f t="shared" si="26"/>
        <v>#VALUE!</v>
      </c>
      <c r="BQV5" s="130" t="e">
        <f t="shared" si="26"/>
        <v>#VALUE!</v>
      </c>
      <c r="BQW5" s="130" t="e">
        <f t="shared" si="26"/>
        <v>#VALUE!</v>
      </c>
      <c r="BQX5" s="130" t="e">
        <f t="shared" si="26"/>
        <v>#VALUE!</v>
      </c>
      <c r="BQY5" s="130" t="e">
        <f t="shared" si="26"/>
        <v>#VALUE!</v>
      </c>
      <c r="BQZ5" s="130" t="e">
        <f t="shared" si="26"/>
        <v>#VALUE!</v>
      </c>
      <c r="BRA5" s="130" t="e">
        <f t="shared" si="26"/>
        <v>#VALUE!</v>
      </c>
      <c r="BRB5" s="130" t="e">
        <f t="shared" si="26"/>
        <v>#VALUE!</v>
      </c>
      <c r="BRC5" s="130" t="e">
        <f t="shared" si="26"/>
        <v>#VALUE!</v>
      </c>
      <c r="BRD5" s="130" t="e">
        <f t="shared" si="26"/>
        <v>#VALUE!</v>
      </c>
      <c r="BRE5" s="130" t="e">
        <f t="shared" si="26"/>
        <v>#VALUE!</v>
      </c>
      <c r="BRF5" s="130" t="e">
        <f t="shared" si="26"/>
        <v>#VALUE!</v>
      </c>
      <c r="BRG5" s="130" t="e">
        <f t="shared" si="26"/>
        <v>#VALUE!</v>
      </c>
      <c r="BRH5" s="130" t="e">
        <f t="shared" si="26"/>
        <v>#VALUE!</v>
      </c>
      <c r="BRI5" s="130" t="e">
        <f t="shared" si="26"/>
        <v>#VALUE!</v>
      </c>
      <c r="BRJ5" s="130" t="e">
        <f t="shared" si="26"/>
        <v>#VALUE!</v>
      </c>
      <c r="BRK5" s="130" t="e">
        <f t="shared" si="26"/>
        <v>#VALUE!</v>
      </c>
      <c r="BRL5" s="130" t="e">
        <f t="shared" si="26"/>
        <v>#VALUE!</v>
      </c>
      <c r="BRM5" s="130" t="e">
        <f t="shared" si="26"/>
        <v>#VALUE!</v>
      </c>
      <c r="BRN5" s="130" t="e">
        <f t="shared" si="26"/>
        <v>#VALUE!</v>
      </c>
      <c r="BRO5" s="130" t="e">
        <f t="shared" si="26"/>
        <v>#VALUE!</v>
      </c>
      <c r="BRP5" s="130" t="e">
        <f t="shared" si="26"/>
        <v>#VALUE!</v>
      </c>
      <c r="BRQ5" s="130" t="e">
        <f t="shared" si="26"/>
        <v>#VALUE!</v>
      </c>
      <c r="BRR5" s="130" t="e">
        <f t="shared" si="26"/>
        <v>#VALUE!</v>
      </c>
      <c r="BRS5" s="130" t="e">
        <f t="shared" si="26"/>
        <v>#VALUE!</v>
      </c>
      <c r="BRT5" s="130" t="e">
        <f t="shared" si="26"/>
        <v>#VALUE!</v>
      </c>
      <c r="BRU5" s="130" t="e">
        <f t="shared" si="26"/>
        <v>#VALUE!</v>
      </c>
      <c r="BRV5" s="130" t="e">
        <f t="shared" si="26"/>
        <v>#VALUE!</v>
      </c>
      <c r="BRW5" s="130" t="e">
        <f t="shared" si="26"/>
        <v>#VALUE!</v>
      </c>
      <c r="BRX5" s="130" t="e">
        <f t="shared" si="26"/>
        <v>#VALUE!</v>
      </c>
      <c r="BRY5" s="130" t="e">
        <f t="shared" si="26"/>
        <v>#VALUE!</v>
      </c>
      <c r="BRZ5" s="130" t="e">
        <f t="shared" si="26"/>
        <v>#VALUE!</v>
      </c>
      <c r="BSA5" s="130" t="e">
        <f t="shared" si="26"/>
        <v>#VALUE!</v>
      </c>
      <c r="BSB5" s="130" t="e">
        <f t="shared" si="26"/>
        <v>#VALUE!</v>
      </c>
      <c r="BSC5" s="130" t="e">
        <f t="shared" si="26"/>
        <v>#VALUE!</v>
      </c>
      <c r="BSD5" s="130" t="e">
        <f t="shared" si="26"/>
        <v>#VALUE!</v>
      </c>
      <c r="BSE5" s="130" t="e">
        <f t="shared" si="26"/>
        <v>#VALUE!</v>
      </c>
      <c r="BSF5" s="130" t="e">
        <f t="shared" si="26"/>
        <v>#VALUE!</v>
      </c>
      <c r="BSG5" s="130" t="e">
        <f t="shared" si="26"/>
        <v>#VALUE!</v>
      </c>
      <c r="BSH5" s="130" t="e">
        <f t="shared" si="26"/>
        <v>#VALUE!</v>
      </c>
      <c r="BSI5" s="130" t="e">
        <f t="shared" si="26"/>
        <v>#VALUE!</v>
      </c>
      <c r="BSJ5" s="130" t="e">
        <f t="shared" si="26"/>
        <v>#VALUE!</v>
      </c>
      <c r="BSK5" s="130" t="e">
        <f t="shared" si="26"/>
        <v>#VALUE!</v>
      </c>
      <c r="BSL5" s="130" t="e">
        <f t="shared" si="26"/>
        <v>#VALUE!</v>
      </c>
      <c r="BSM5" s="130" t="e">
        <f t="shared" si="26"/>
        <v>#VALUE!</v>
      </c>
      <c r="BSN5" s="130" t="e">
        <f t="shared" si="26"/>
        <v>#VALUE!</v>
      </c>
      <c r="BSO5" s="130" t="e">
        <f t="shared" si="26"/>
        <v>#VALUE!</v>
      </c>
      <c r="BSP5" s="130" t="e">
        <f t="shared" si="26"/>
        <v>#VALUE!</v>
      </c>
      <c r="BSQ5" s="130" t="e">
        <f t="shared" si="26"/>
        <v>#VALUE!</v>
      </c>
      <c r="BSR5" s="130" t="e">
        <f t="shared" si="26"/>
        <v>#VALUE!</v>
      </c>
      <c r="BSS5" s="130" t="e">
        <f t="shared" si="26"/>
        <v>#VALUE!</v>
      </c>
      <c r="BST5" s="130" t="e">
        <f t="shared" ref="BST5:BVE5" si="27">IF(AND(ISBLANK(BSO5),ISBLANK(BSP5),ISBLANK(BSQ5),ISBLANK(BSR5)),"",ROUND(BSS5/0.5,0)*0.5)</f>
        <v>#VALUE!</v>
      </c>
      <c r="BSU5" s="130" t="e">
        <f t="shared" si="27"/>
        <v>#VALUE!</v>
      </c>
      <c r="BSV5" s="130" t="e">
        <f t="shared" si="27"/>
        <v>#VALUE!</v>
      </c>
      <c r="BSW5" s="130" t="e">
        <f t="shared" si="27"/>
        <v>#VALUE!</v>
      </c>
      <c r="BSX5" s="130" t="e">
        <f t="shared" si="27"/>
        <v>#VALUE!</v>
      </c>
      <c r="BSY5" s="130" t="e">
        <f t="shared" si="27"/>
        <v>#VALUE!</v>
      </c>
      <c r="BSZ5" s="130" t="e">
        <f t="shared" si="27"/>
        <v>#VALUE!</v>
      </c>
      <c r="BTA5" s="130" t="e">
        <f t="shared" si="27"/>
        <v>#VALUE!</v>
      </c>
      <c r="BTB5" s="130" t="e">
        <f t="shared" si="27"/>
        <v>#VALUE!</v>
      </c>
      <c r="BTC5" s="130" t="e">
        <f t="shared" si="27"/>
        <v>#VALUE!</v>
      </c>
      <c r="BTD5" s="130" t="e">
        <f t="shared" si="27"/>
        <v>#VALUE!</v>
      </c>
      <c r="BTE5" s="130" t="e">
        <f t="shared" si="27"/>
        <v>#VALUE!</v>
      </c>
      <c r="BTF5" s="130" t="e">
        <f t="shared" si="27"/>
        <v>#VALUE!</v>
      </c>
      <c r="BTG5" s="130" t="e">
        <f t="shared" si="27"/>
        <v>#VALUE!</v>
      </c>
      <c r="BTH5" s="130" t="e">
        <f t="shared" si="27"/>
        <v>#VALUE!</v>
      </c>
      <c r="BTI5" s="130" t="e">
        <f t="shared" si="27"/>
        <v>#VALUE!</v>
      </c>
      <c r="BTJ5" s="130" t="e">
        <f t="shared" si="27"/>
        <v>#VALUE!</v>
      </c>
      <c r="BTK5" s="130" t="e">
        <f t="shared" si="27"/>
        <v>#VALUE!</v>
      </c>
      <c r="BTL5" s="130" t="e">
        <f t="shared" si="27"/>
        <v>#VALUE!</v>
      </c>
      <c r="BTM5" s="130" t="e">
        <f t="shared" si="27"/>
        <v>#VALUE!</v>
      </c>
      <c r="BTN5" s="130" t="e">
        <f t="shared" si="27"/>
        <v>#VALUE!</v>
      </c>
      <c r="BTO5" s="130" t="e">
        <f t="shared" si="27"/>
        <v>#VALUE!</v>
      </c>
      <c r="BTP5" s="130" t="e">
        <f t="shared" si="27"/>
        <v>#VALUE!</v>
      </c>
      <c r="BTQ5" s="130" t="e">
        <f t="shared" si="27"/>
        <v>#VALUE!</v>
      </c>
      <c r="BTR5" s="130" t="e">
        <f t="shared" si="27"/>
        <v>#VALUE!</v>
      </c>
      <c r="BTS5" s="130" t="e">
        <f t="shared" si="27"/>
        <v>#VALUE!</v>
      </c>
      <c r="BTT5" s="130" t="e">
        <f t="shared" si="27"/>
        <v>#VALUE!</v>
      </c>
      <c r="BTU5" s="130" t="e">
        <f t="shared" si="27"/>
        <v>#VALUE!</v>
      </c>
      <c r="BTV5" s="130" t="e">
        <f t="shared" si="27"/>
        <v>#VALUE!</v>
      </c>
      <c r="BTW5" s="130" t="e">
        <f t="shared" si="27"/>
        <v>#VALUE!</v>
      </c>
      <c r="BTX5" s="130" t="e">
        <f t="shared" si="27"/>
        <v>#VALUE!</v>
      </c>
      <c r="BTY5" s="130" t="e">
        <f t="shared" si="27"/>
        <v>#VALUE!</v>
      </c>
      <c r="BTZ5" s="130" t="e">
        <f t="shared" si="27"/>
        <v>#VALUE!</v>
      </c>
      <c r="BUA5" s="130" t="e">
        <f t="shared" si="27"/>
        <v>#VALUE!</v>
      </c>
      <c r="BUB5" s="130" t="e">
        <f t="shared" si="27"/>
        <v>#VALUE!</v>
      </c>
      <c r="BUC5" s="130" t="e">
        <f t="shared" si="27"/>
        <v>#VALUE!</v>
      </c>
      <c r="BUD5" s="130" t="e">
        <f t="shared" si="27"/>
        <v>#VALUE!</v>
      </c>
      <c r="BUE5" s="130" t="e">
        <f t="shared" si="27"/>
        <v>#VALUE!</v>
      </c>
      <c r="BUF5" s="130" t="e">
        <f t="shared" si="27"/>
        <v>#VALUE!</v>
      </c>
      <c r="BUG5" s="130" t="e">
        <f t="shared" si="27"/>
        <v>#VALUE!</v>
      </c>
      <c r="BUH5" s="130" t="e">
        <f t="shared" si="27"/>
        <v>#VALUE!</v>
      </c>
      <c r="BUI5" s="130" t="e">
        <f t="shared" si="27"/>
        <v>#VALUE!</v>
      </c>
      <c r="BUJ5" s="130" t="e">
        <f t="shared" si="27"/>
        <v>#VALUE!</v>
      </c>
      <c r="BUK5" s="130" t="e">
        <f t="shared" si="27"/>
        <v>#VALUE!</v>
      </c>
      <c r="BUL5" s="130" t="e">
        <f t="shared" si="27"/>
        <v>#VALUE!</v>
      </c>
      <c r="BUM5" s="130" t="e">
        <f t="shared" si="27"/>
        <v>#VALUE!</v>
      </c>
      <c r="BUN5" s="130" t="e">
        <f t="shared" si="27"/>
        <v>#VALUE!</v>
      </c>
      <c r="BUO5" s="130" t="e">
        <f t="shared" si="27"/>
        <v>#VALUE!</v>
      </c>
      <c r="BUP5" s="130" t="e">
        <f t="shared" si="27"/>
        <v>#VALUE!</v>
      </c>
      <c r="BUQ5" s="130" t="e">
        <f t="shared" si="27"/>
        <v>#VALUE!</v>
      </c>
      <c r="BUR5" s="130" t="e">
        <f t="shared" si="27"/>
        <v>#VALUE!</v>
      </c>
      <c r="BUS5" s="130" t="e">
        <f t="shared" si="27"/>
        <v>#VALUE!</v>
      </c>
      <c r="BUT5" s="130" t="e">
        <f t="shared" si="27"/>
        <v>#VALUE!</v>
      </c>
      <c r="BUU5" s="130" t="e">
        <f t="shared" si="27"/>
        <v>#VALUE!</v>
      </c>
      <c r="BUV5" s="130" t="e">
        <f t="shared" si="27"/>
        <v>#VALUE!</v>
      </c>
      <c r="BUW5" s="130" t="e">
        <f t="shared" si="27"/>
        <v>#VALUE!</v>
      </c>
      <c r="BUX5" s="130" t="e">
        <f t="shared" si="27"/>
        <v>#VALUE!</v>
      </c>
      <c r="BUY5" s="130" t="e">
        <f t="shared" si="27"/>
        <v>#VALUE!</v>
      </c>
      <c r="BUZ5" s="130" t="e">
        <f t="shared" si="27"/>
        <v>#VALUE!</v>
      </c>
      <c r="BVA5" s="130" t="e">
        <f t="shared" si="27"/>
        <v>#VALUE!</v>
      </c>
      <c r="BVB5" s="130" t="e">
        <f t="shared" si="27"/>
        <v>#VALUE!</v>
      </c>
      <c r="BVC5" s="130" t="e">
        <f t="shared" si="27"/>
        <v>#VALUE!</v>
      </c>
      <c r="BVD5" s="130" t="e">
        <f t="shared" si="27"/>
        <v>#VALUE!</v>
      </c>
      <c r="BVE5" s="130" t="e">
        <f t="shared" si="27"/>
        <v>#VALUE!</v>
      </c>
      <c r="BVF5" s="130" t="e">
        <f t="shared" ref="BVF5:BXQ5" si="28">IF(AND(ISBLANK(BVA5),ISBLANK(BVB5),ISBLANK(BVC5),ISBLANK(BVD5)),"",ROUND(BVE5/0.5,0)*0.5)</f>
        <v>#VALUE!</v>
      </c>
      <c r="BVG5" s="130" t="e">
        <f t="shared" si="28"/>
        <v>#VALUE!</v>
      </c>
      <c r="BVH5" s="130" t="e">
        <f t="shared" si="28"/>
        <v>#VALUE!</v>
      </c>
      <c r="BVI5" s="130" t="e">
        <f t="shared" si="28"/>
        <v>#VALUE!</v>
      </c>
      <c r="BVJ5" s="130" t="e">
        <f t="shared" si="28"/>
        <v>#VALUE!</v>
      </c>
      <c r="BVK5" s="130" t="e">
        <f t="shared" si="28"/>
        <v>#VALUE!</v>
      </c>
      <c r="BVL5" s="130" t="e">
        <f t="shared" si="28"/>
        <v>#VALUE!</v>
      </c>
      <c r="BVM5" s="130" t="e">
        <f t="shared" si="28"/>
        <v>#VALUE!</v>
      </c>
      <c r="BVN5" s="130" t="e">
        <f t="shared" si="28"/>
        <v>#VALUE!</v>
      </c>
      <c r="BVO5" s="130" t="e">
        <f t="shared" si="28"/>
        <v>#VALUE!</v>
      </c>
      <c r="BVP5" s="130" t="e">
        <f t="shared" si="28"/>
        <v>#VALUE!</v>
      </c>
      <c r="BVQ5" s="130" t="e">
        <f t="shared" si="28"/>
        <v>#VALUE!</v>
      </c>
      <c r="BVR5" s="130" t="e">
        <f t="shared" si="28"/>
        <v>#VALUE!</v>
      </c>
      <c r="BVS5" s="130" t="e">
        <f t="shared" si="28"/>
        <v>#VALUE!</v>
      </c>
      <c r="BVT5" s="130" t="e">
        <f t="shared" si="28"/>
        <v>#VALUE!</v>
      </c>
      <c r="BVU5" s="130" t="e">
        <f t="shared" si="28"/>
        <v>#VALUE!</v>
      </c>
      <c r="BVV5" s="130" t="e">
        <f t="shared" si="28"/>
        <v>#VALUE!</v>
      </c>
      <c r="BVW5" s="130" t="e">
        <f t="shared" si="28"/>
        <v>#VALUE!</v>
      </c>
      <c r="BVX5" s="130" t="e">
        <f t="shared" si="28"/>
        <v>#VALUE!</v>
      </c>
      <c r="BVY5" s="130" t="e">
        <f t="shared" si="28"/>
        <v>#VALUE!</v>
      </c>
      <c r="BVZ5" s="130" t="e">
        <f t="shared" si="28"/>
        <v>#VALUE!</v>
      </c>
      <c r="BWA5" s="130" t="e">
        <f t="shared" si="28"/>
        <v>#VALUE!</v>
      </c>
      <c r="BWB5" s="130" t="e">
        <f t="shared" si="28"/>
        <v>#VALUE!</v>
      </c>
      <c r="BWC5" s="130" t="e">
        <f t="shared" si="28"/>
        <v>#VALUE!</v>
      </c>
      <c r="BWD5" s="130" t="e">
        <f t="shared" si="28"/>
        <v>#VALUE!</v>
      </c>
      <c r="BWE5" s="130" t="e">
        <f t="shared" si="28"/>
        <v>#VALUE!</v>
      </c>
      <c r="BWF5" s="130" t="e">
        <f t="shared" si="28"/>
        <v>#VALUE!</v>
      </c>
      <c r="BWG5" s="130" t="e">
        <f t="shared" si="28"/>
        <v>#VALUE!</v>
      </c>
      <c r="BWH5" s="130" t="e">
        <f t="shared" si="28"/>
        <v>#VALUE!</v>
      </c>
      <c r="BWI5" s="130" t="e">
        <f t="shared" si="28"/>
        <v>#VALUE!</v>
      </c>
      <c r="BWJ5" s="130" t="e">
        <f t="shared" si="28"/>
        <v>#VALUE!</v>
      </c>
      <c r="BWK5" s="130" t="e">
        <f t="shared" si="28"/>
        <v>#VALUE!</v>
      </c>
      <c r="BWL5" s="130" t="e">
        <f t="shared" si="28"/>
        <v>#VALUE!</v>
      </c>
      <c r="BWM5" s="130" t="e">
        <f t="shared" si="28"/>
        <v>#VALUE!</v>
      </c>
      <c r="BWN5" s="130" t="e">
        <f t="shared" si="28"/>
        <v>#VALUE!</v>
      </c>
      <c r="BWO5" s="130" t="e">
        <f t="shared" si="28"/>
        <v>#VALUE!</v>
      </c>
      <c r="BWP5" s="130" t="e">
        <f t="shared" si="28"/>
        <v>#VALUE!</v>
      </c>
      <c r="BWQ5" s="130" t="e">
        <f t="shared" si="28"/>
        <v>#VALUE!</v>
      </c>
      <c r="BWR5" s="130" t="e">
        <f t="shared" si="28"/>
        <v>#VALUE!</v>
      </c>
      <c r="BWS5" s="130" t="e">
        <f t="shared" si="28"/>
        <v>#VALUE!</v>
      </c>
      <c r="BWT5" s="130" t="e">
        <f t="shared" si="28"/>
        <v>#VALUE!</v>
      </c>
      <c r="BWU5" s="130" t="e">
        <f t="shared" si="28"/>
        <v>#VALUE!</v>
      </c>
      <c r="BWV5" s="130" t="e">
        <f t="shared" si="28"/>
        <v>#VALUE!</v>
      </c>
      <c r="BWW5" s="130" t="e">
        <f t="shared" si="28"/>
        <v>#VALUE!</v>
      </c>
      <c r="BWX5" s="130" t="e">
        <f t="shared" si="28"/>
        <v>#VALUE!</v>
      </c>
      <c r="BWY5" s="130" t="e">
        <f t="shared" si="28"/>
        <v>#VALUE!</v>
      </c>
      <c r="BWZ5" s="130" t="e">
        <f t="shared" si="28"/>
        <v>#VALUE!</v>
      </c>
      <c r="BXA5" s="130" t="e">
        <f t="shared" si="28"/>
        <v>#VALUE!</v>
      </c>
      <c r="BXB5" s="130" t="e">
        <f t="shared" si="28"/>
        <v>#VALUE!</v>
      </c>
      <c r="BXC5" s="130" t="e">
        <f t="shared" si="28"/>
        <v>#VALUE!</v>
      </c>
      <c r="BXD5" s="130" t="e">
        <f t="shared" si="28"/>
        <v>#VALUE!</v>
      </c>
      <c r="BXE5" s="130" t="e">
        <f t="shared" si="28"/>
        <v>#VALUE!</v>
      </c>
      <c r="BXF5" s="130" t="e">
        <f t="shared" si="28"/>
        <v>#VALUE!</v>
      </c>
      <c r="BXG5" s="130" t="e">
        <f t="shared" si="28"/>
        <v>#VALUE!</v>
      </c>
      <c r="BXH5" s="130" t="e">
        <f t="shared" si="28"/>
        <v>#VALUE!</v>
      </c>
      <c r="BXI5" s="130" t="e">
        <f t="shared" si="28"/>
        <v>#VALUE!</v>
      </c>
      <c r="BXJ5" s="130" t="e">
        <f t="shared" si="28"/>
        <v>#VALUE!</v>
      </c>
      <c r="BXK5" s="130" t="e">
        <f t="shared" si="28"/>
        <v>#VALUE!</v>
      </c>
      <c r="BXL5" s="130" t="e">
        <f t="shared" si="28"/>
        <v>#VALUE!</v>
      </c>
      <c r="BXM5" s="130" t="e">
        <f t="shared" si="28"/>
        <v>#VALUE!</v>
      </c>
      <c r="BXN5" s="130" t="e">
        <f t="shared" si="28"/>
        <v>#VALUE!</v>
      </c>
      <c r="BXO5" s="130" t="e">
        <f t="shared" si="28"/>
        <v>#VALUE!</v>
      </c>
      <c r="BXP5" s="130" t="e">
        <f t="shared" si="28"/>
        <v>#VALUE!</v>
      </c>
      <c r="BXQ5" s="130" t="e">
        <f t="shared" si="28"/>
        <v>#VALUE!</v>
      </c>
      <c r="BXR5" s="130" t="e">
        <f t="shared" ref="BXR5:CAC5" si="29">IF(AND(ISBLANK(BXM5),ISBLANK(BXN5),ISBLANK(BXO5),ISBLANK(BXP5)),"",ROUND(BXQ5/0.5,0)*0.5)</f>
        <v>#VALUE!</v>
      </c>
      <c r="BXS5" s="130" t="e">
        <f t="shared" si="29"/>
        <v>#VALUE!</v>
      </c>
      <c r="BXT5" s="130" t="e">
        <f t="shared" si="29"/>
        <v>#VALUE!</v>
      </c>
      <c r="BXU5" s="130" t="e">
        <f t="shared" si="29"/>
        <v>#VALUE!</v>
      </c>
      <c r="BXV5" s="130" t="e">
        <f t="shared" si="29"/>
        <v>#VALUE!</v>
      </c>
      <c r="BXW5" s="130" t="e">
        <f t="shared" si="29"/>
        <v>#VALUE!</v>
      </c>
      <c r="BXX5" s="130" t="e">
        <f t="shared" si="29"/>
        <v>#VALUE!</v>
      </c>
      <c r="BXY5" s="130" t="e">
        <f t="shared" si="29"/>
        <v>#VALUE!</v>
      </c>
      <c r="BXZ5" s="130" t="e">
        <f t="shared" si="29"/>
        <v>#VALUE!</v>
      </c>
      <c r="BYA5" s="130" t="e">
        <f t="shared" si="29"/>
        <v>#VALUE!</v>
      </c>
      <c r="BYB5" s="130" t="e">
        <f t="shared" si="29"/>
        <v>#VALUE!</v>
      </c>
      <c r="BYC5" s="130" t="e">
        <f t="shared" si="29"/>
        <v>#VALUE!</v>
      </c>
      <c r="BYD5" s="130" t="e">
        <f t="shared" si="29"/>
        <v>#VALUE!</v>
      </c>
      <c r="BYE5" s="130" t="e">
        <f t="shared" si="29"/>
        <v>#VALUE!</v>
      </c>
      <c r="BYF5" s="130" t="e">
        <f t="shared" si="29"/>
        <v>#VALUE!</v>
      </c>
      <c r="BYG5" s="130" t="e">
        <f t="shared" si="29"/>
        <v>#VALUE!</v>
      </c>
      <c r="BYH5" s="130" t="e">
        <f t="shared" si="29"/>
        <v>#VALUE!</v>
      </c>
      <c r="BYI5" s="130" t="e">
        <f t="shared" si="29"/>
        <v>#VALUE!</v>
      </c>
      <c r="BYJ5" s="130" t="e">
        <f t="shared" si="29"/>
        <v>#VALUE!</v>
      </c>
      <c r="BYK5" s="130" t="e">
        <f t="shared" si="29"/>
        <v>#VALUE!</v>
      </c>
      <c r="BYL5" s="130" t="e">
        <f t="shared" si="29"/>
        <v>#VALUE!</v>
      </c>
      <c r="BYM5" s="130" t="e">
        <f t="shared" si="29"/>
        <v>#VALUE!</v>
      </c>
      <c r="BYN5" s="130" t="e">
        <f t="shared" si="29"/>
        <v>#VALUE!</v>
      </c>
      <c r="BYO5" s="130" t="e">
        <f t="shared" si="29"/>
        <v>#VALUE!</v>
      </c>
      <c r="BYP5" s="130" t="e">
        <f t="shared" si="29"/>
        <v>#VALUE!</v>
      </c>
      <c r="BYQ5" s="130" t="e">
        <f t="shared" si="29"/>
        <v>#VALUE!</v>
      </c>
      <c r="BYR5" s="130" t="e">
        <f t="shared" si="29"/>
        <v>#VALUE!</v>
      </c>
      <c r="BYS5" s="130" t="e">
        <f t="shared" si="29"/>
        <v>#VALUE!</v>
      </c>
      <c r="BYT5" s="130" t="e">
        <f t="shared" si="29"/>
        <v>#VALUE!</v>
      </c>
      <c r="BYU5" s="130" t="e">
        <f t="shared" si="29"/>
        <v>#VALUE!</v>
      </c>
      <c r="BYV5" s="130" t="e">
        <f t="shared" si="29"/>
        <v>#VALUE!</v>
      </c>
      <c r="BYW5" s="130" t="e">
        <f t="shared" si="29"/>
        <v>#VALUE!</v>
      </c>
      <c r="BYX5" s="130" t="e">
        <f t="shared" si="29"/>
        <v>#VALUE!</v>
      </c>
      <c r="BYY5" s="130" t="e">
        <f t="shared" si="29"/>
        <v>#VALUE!</v>
      </c>
      <c r="BYZ5" s="130" t="e">
        <f t="shared" si="29"/>
        <v>#VALUE!</v>
      </c>
      <c r="BZA5" s="130" t="e">
        <f t="shared" si="29"/>
        <v>#VALUE!</v>
      </c>
      <c r="BZB5" s="130" t="e">
        <f t="shared" si="29"/>
        <v>#VALUE!</v>
      </c>
      <c r="BZC5" s="130" t="e">
        <f t="shared" si="29"/>
        <v>#VALUE!</v>
      </c>
      <c r="BZD5" s="130" t="e">
        <f t="shared" si="29"/>
        <v>#VALUE!</v>
      </c>
      <c r="BZE5" s="130" t="e">
        <f t="shared" si="29"/>
        <v>#VALUE!</v>
      </c>
      <c r="BZF5" s="130" t="e">
        <f t="shared" si="29"/>
        <v>#VALUE!</v>
      </c>
      <c r="BZG5" s="130" t="e">
        <f t="shared" si="29"/>
        <v>#VALUE!</v>
      </c>
      <c r="BZH5" s="130" t="e">
        <f t="shared" si="29"/>
        <v>#VALUE!</v>
      </c>
      <c r="BZI5" s="130" t="e">
        <f t="shared" si="29"/>
        <v>#VALUE!</v>
      </c>
      <c r="BZJ5" s="130" t="e">
        <f t="shared" si="29"/>
        <v>#VALUE!</v>
      </c>
      <c r="BZK5" s="130" t="e">
        <f t="shared" si="29"/>
        <v>#VALUE!</v>
      </c>
      <c r="BZL5" s="130" t="e">
        <f t="shared" si="29"/>
        <v>#VALUE!</v>
      </c>
      <c r="BZM5" s="130" t="e">
        <f t="shared" si="29"/>
        <v>#VALUE!</v>
      </c>
      <c r="BZN5" s="130" t="e">
        <f t="shared" si="29"/>
        <v>#VALUE!</v>
      </c>
      <c r="BZO5" s="130" t="e">
        <f t="shared" si="29"/>
        <v>#VALUE!</v>
      </c>
      <c r="BZP5" s="130" t="e">
        <f t="shared" si="29"/>
        <v>#VALUE!</v>
      </c>
      <c r="BZQ5" s="130" t="e">
        <f t="shared" si="29"/>
        <v>#VALUE!</v>
      </c>
      <c r="BZR5" s="130" t="e">
        <f t="shared" si="29"/>
        <v>#VALUE!</v>
      </c>
      <c r="BZS5" s="130" t="e">
        <f t="shared" si="29"/>
        <v>#VALUE!</v>
      </c>
      <c r="BZT5" s="130" t="e">
        <f t="shared" si="29"/>
        <v>#VALUE!</v>
      </c>
      <c r="BZU5" s="130" t="e">
        <f t="shared" si="29"/>
        <v>#VALUE!</v>
      </c>
      <c r="BZV5" s="130" t="e">
        <f t="shared" si="29"/>
        <v>#VALUE!</v>
      </c>
      <c r="BZW5" s="130" t="e">
        <f t="shared" si="29"/>
        <v>#VALUE!</v>
      </c>
      <c r="BZX5" s="130" t="e">
        <f t="shared" si="29"/>
        <v>#VALUE!</v>
      </c>
      <c r="BZY5" s="130" t="e">
        <f t="shared" si="29"/>
        <v>#VALUE!</v>
      </c>
      <c r="BZZ5" s="130" t="e">
        <f t="shared" si="29"/>
        <v>#VALUE!</v>
      </c>
      <c r="CAA5" s="130" t="e">
        <f t="shared" si="29"/>
        <v>#VALUE!</v>
      </c>
      <c r="CAB5" s="130" t="e">
        <f t="shared" si="29"/>
        <v>#VALUE!</v>
      </c>
      <c r="CAC5" s="130" t="e">
        <f t="shared" si="29"/>
        <v>#VALUE!</v>
      </c>
      <c r="CAD5" s="130" t="e">
        <f t="shared" ref="CAD5:CCO5" si="30">IF(AND(ISBLANK(BZY5),ISBLANK(BZZ5),ISBLANK(CAA5),ISBLANK(CAB5)),"",ROUND(CAC5/0.5,0)*0.5)</f>
        <v>#VALUE!</v>
      </c>
      <c r="CAE5" s="130" t="e">
        <f t="shared" si="30"/>
        <v>#VALUE!</v>
      </c>
      <c r="CAF5" s="130" t="e">
        <f t="shared" si="30"/>
        <v>#VALUE!</v>
      </c>
      <c r="CAG5" s="130" t="e">
        <f t="shared" si="30"/>
        <v>#VALUE!</v>
      </c>
      <c r="CAH5" s="130" t="e">
        <f t="shared" si="30"/>
        <v>#VALUE!</v>
      </c>
      <c r="CAI5" s="130" t="e">
        <f t="shared" si="30"/>
        <v>#VALUE!</v>
      </c>
      <c r="CAJ5" s="130" t="e">
        <f t="shared" si="30"/>
        <v>#VALUE!</v>
      </c>
      <c r="CAK5" s="130" t="e">
        <f t="shared" si="30"/>
        <v>#VALUE!</v>
      </c>
      <c r="CAL5" s="130" t="e">
        <f t="shared" si="30"/>
        <v>#VALUE!</v>
      </c>
      <c r="CAM5" s="130" t="e">
        <f t="shared" si="30"/>
        <v>#VALUE!</v>
      </c>
      <c r="CAN5" s="130" t="e">
        <f t="shared" si="30"/>
        <v>#VALUE!</v>
      </c>
      <c r="CAO5" s="130" t="e">
        <f t="shared" si="30"/>
        <v>#VALUE!</v>
      </c>
      <c r="CAP5" s="130" t="e">
        <f t="shared" si="30"/>
        <v>#VALUE!</v>
      </c>
      <c r="CAQ5" s="130" t="e">
        <f t="shared" si="30"/>
        <v>#VALUE!</v>
      </c>
      <c r="CAR5" s="130" t="e">
        <f t="shared" si="30"/>
        <v>#VALUE!</v>
      </c>
      <c r="CAS5" s="130" t="e">
        <f t="shared" si="30"/>
        <v>#VALUE!</v>
      </c>
      <c r="CAT5" s="130" t="e">
        <f t="shared" si="30"/>
        <v>#VALUE!</v>
      </c>
      <c r="CAU5" s="130" t="e">
        <f t="shared" si="30"/>
        <v>#VALUE!</v>
      </c>
      <c r="CAV5" s="130" t="e">
        <f t="shared" si="30"/>
        <v>#VALUE!</v>
      </c>
      <c r="CAW5" s="130" t="e">
        <f t="shared" si="30"/>
        <v>#VALUE!</v>
      </c>
      <c r="CAX5" s="130" t="e">
        <f t="shared" si="30"/>
        <v>#VALUE!</v>
      </c>
      <c r="CAY5" s="130" t="e">
        <f t="shared" si="30"/>
        <v>#VALUE!</v>
      </c>
      <c r="CAZ5" s="130" t="e">
        <f t="shared" si="30"/>
        <v>#VALUE!</v>
      </c>
      <c r="CBA5" s="130" t="e">
        <f t="shared" si="30"/>
        <v>#VALUE!</v>
      </c>
      <c r="CBB5" s="130" t="e">
        <f t="shared" si="30"/>
        <v>#VALUE!</v>
      </c>
      <c r="CBC5" s="130" t="e">
        <f t="shared" si="30"/>
        <v>#VALUE!</v>
      </c>
      <c r="CBD5" s="130" t="e">
        <f t="shared" si="30"/>
        <v>#VALUE!</v>
      </c>
      <c r="CBE5" s="130" t="e">
        <f t="shared" si="30"/>
        <v>#VALUE!</v>
      </c>
      <c r="CBF5" s="130" t="e">
        <f t="shared" si="30"/>
        <v>#VALUE!</v>
      </c>
      <c r="CBG5" s="130" t="e">
        <f t="shared" si="30"/>
        <v>#VALUE!</v>
      </c>
      <c r="CBH5" s="130" t="e">
        <f t="shared" si="30"/>
        <v>#VALUE!</v>
      </c>
      <c r="CBI5" s="130" t="e">
        <f t="shared" si="30"/>
        <v>#VALUE!</v>
      </c>
      <c r="CBJ5" s="130" t="e">
        <f t="shared" si="30"/>
        <v>#VALUE!</v>
      </c>
      <c r="CBK5" s="130" t="e">
        <f t="shared" si="30"/>
        <v>#VALUE!</v>
      </c>
      <c r="CBL5" s="130" t="e">
        <f t="shared" si="30"/>
        <v>#VALUE!</v>
      </c>
      <c r="CBM5" s="130" t="e">
        <f t="shared" si="30"/>
        <v>#VALUE!</v>
      </c>
      <c r="CBN5" s="130" t="e">
        <f t="shared" si="30"/>
        <v>#VALUE!</v>
      </c>
      <c r="CBO5" s="130" t="e">
        <f t="shared" si="30"/>
        <v>#VALUE!</v>
      </c>
      <c r="CBP5" s="130" t="e">
        <f t="shared" si="30"/>
        <v>#VALUE!</v>
      </c>
      <c r="CBQ5" s="130" t="e">
        <f t="shared" si="30"/>
        <v>#VALUE!</v>
      </c>
      <c r="CBR5" s="130" t="e">
        <f t="shared" si="30"/>
        <v>#VALUE!</v>
      </c>
      <c r="CBS5" s="130" t="e">
        <f t="shared" si="30"/>
        <v>#VALUE!</v>
      </c>
      <c r="CBT5" s="130" t="e">
        <f t="shared" si="30"/>
        <v>#VALUE!</v>
      </c>
      <c r="CBU5" s="130" t="e">
        <f t="shared" si="30"/>
        <v>#VALUE!</v>
      </c>
      <c r="CBV5" s="130" t="e">
        <f t="shared" si="30"/>
        <v>#VALUE!</v>
      </c>
      <c r="CBW5" s="130" t="e">
        <f t="shared" si="30"/>
        <v>#VALUE!</v>
      </c>
      <c r="CBX5" s="130" t="e">
        <f t="shared" si="30"/>
        <v>#VALUE!</v>
      </c>
      <c r="CBY5" s="130" t="e">
        <f t="shared" si="30"/>
        <v>#VALUE!</v>
      </c>
      <c r="CBZ5" s="130" t="e">
        <f t="shared" si="30"/>
        <v>#VALUE!</v>
      </c>
      <c r="CCA5" s="130" t="e">
        <f t="shared" si="30"/>
        <v>#VALUE!</v>
      </c>
      <c r="CCB5" s="130" t="e">
        <f t="shared" si="30"/>
        <v>#VALUE!</v>
      </c>
      <c r="CCC5" s="130" t="e">
        <f t="shared" si="30"/>
        <v>#VALUE!</v>
      </c>
      <c r="CCD5" s="130" t="e">
        <f t="shared" si="30"/>
        <v>#VALUE!</v>
      </c>
      <c r="CCE5" s="130" t="e">
        <f t="shared" si="30"/>
        <v>#VALUE!</v>
      </c>
      <c r="CCF5" s="130" t="e">
        <f t="shared" si="30"/>
        <v>#VALUE!</v>
      </c>
      <c r="CCG5" s="130" t="e">
        <f t="shared" si="30"/>
        <v>#VALUE!</v>
      </c>
      <c r="CCH5" s="130" t="e">
        <f t="shared" si="30"/>
        <v>#VALUE!</v>
      </c>
      <c r="CCI5" s="130" t="e">
        <f t="shared" si="30"/>
        <v>#VALUE!</v>
      </c>
      <c r="CCJ5" s="130" t="e">
        <f t="shared" si="30"/>
        <v>#VALUE!</v>
      </c>
      <c r="CCK5" s="130" t="e">
        <f t="shared" si="30"/>
        <v>#VALUE!</v>
      </c>
      <c r="CCL5" s="130" t="e">
        <f t="shared" si="30"/>
        <v>#VALUE!</v>
      </c>
      <c r="CCM5" s="130" t="e">
        <f t="shared" si="30"/>
        <v>#VALUE!</v>
      </c>
      <c r="CCN5" s="130" t="e">
        <f t="shared" si="30"/>
        <v>#VALUE!</v>
      </c>
      <c r="CCO5" s="130" t="e">
        <f t="shared" si="30"/>
        <v>#VALUE!</v>
      </c>
      <c r="CCP5" s="130" t="e">
        <f t="shared" ref="CCP5:CFA5" si="31">IF(AND(ISBLANK(CCK5),ISBLANK(CCL5),ISBLANK(CCM5),ISBLANK(CCN5)),"",ROUND(CCO5/0.5,0)*0.5)</f>
        <v>#VALUE!</v>
      </c>
      <c r="CCQ5" s="130" t="e">
        <f t="shared" si="31"/>
        <v>#VALUE!</v>
      </c>
      <c r="CCR5" s="130" t="e">
        <f t="shared" si="31"/>
        <v>#VALUE!</v>
      </c>
      <c r="CCS5" s="130" t="e">
        <f t="shared" si="31"/>
        <v>#VALUE!</v>
      </c>
      <c r="CCT5" s="130" t="e">
        <f t="shared" si="31"/>
        <v>#VALUE!</v>
      </c>
      <c r="CCU5" s="130" t="e">
        <f t="shared" si="31"/>
        <v>#VALUE!</v>
      </c>
      <c r="CCV5" s="130" t="e">
        <f t="shared" si="31"/>
        <v>#VALUE!</v>
      </c>
      <c r="CCW5" s="130" t="e">
        <f t="shared" si="31"/>
        <v>#VALUE!</v>
      </c>
      <c r="CCX5" s="130" t="e">
        <f t="shared" si="31"/>
        <v>#VALUE!</v>
      </c>
      <c r="CCY5" s="130" t="e">
        <f t="shared" si="31"/>
        <v>#VALUE!</v>
      </c>
      <c r="CCZ5" s="130" t="e">
        <f t="shared" si="31"/>
        <v>#VALUE!</v>
      </c>
      <c r="CDA5" s="130" t="e">
        <f t="shared" si="31"/>
        <v>#VALUE!</v>
      </c>
      <c r="CDB5" s="130" t="e">
        <f t="shared" si="31"/>
        <v>#VALUE!</v>
      </c>
      <c r="CDC5" s="130" t="e">
        <f t="shared" si="31"/>
        <v>#VALUE!</v>
      </c>
      <c r="CDD5" s="130" t="e">
        <f t="shared" si="31"/>
        <v>#VALUE!</v>
      </c>
      <c r="CDE5" s="130" t="e">
        <f t="shared" si="31"/>
        <v>#VALUE!</v>
      </c>
      <c r="CDF5" s="130" t="e">
        <f t="shared" si="31"/>
        <v>#VALUE!</v>
      </c>
      <c r="CDG5" s="130" t="e">
        <f t="shared" si="31"/>
        <v>#VALUE!</v>
      </c>
      <c r="CDH5" s="130" t="e">
        <f t="shared" si="31"/>
        <v>#VALUE!</v>
      </c>
      <c r="CDI5" s="130" t="e">
        <f t="shared" si="31"/>
        <v>#VALUE!</v>
      </c>
      <c r="CDJ5" s="130" t="e">
        <f t="shared" si="31"/>
        <v>#VALUE!</v>
      </c>
      <c r="CDK5" s="130" t="e">
        <f t="shared" si="31"/>
        <v>#VALUE!</v>
      </c>
      <c r="CDL5" s="130" t="e">
        <f t="shared" si="31"/>
        <v>#VALUE!</v>
      </c>
      <c r="CDM5" s="130" t="e">
        <f t="shared" si="31"/>
        <v>#VALUE!</v>
      </c>
      <c r="CDN5" s="130" t="e">
        <f t="shared" si="31"/>
        <v>#VALUE!</v>
      </c>
      <c r="CDO5" s="130" t="e">
        <f t="shared" si="31"/>
        <v>#VALUE!</v>
      </c>
      <c r="CDP5" s="130" t="e">
        <f t="shared" si="31"/>
        <v>#VALUE!</v>
      </c>
      <c r="CDQ5" s="130" t="e">
        <f t="shared" si="31"/>
        <v>#VALUE!</v>
      </c>
      <c r="CDR5" s="130" t="e">
        <f t="shared" si="31"/>
        <v>#VALUE!</v>
      </c>
      <c r="CDS5" s="130" t="e">
        <f t="shared" si="31"/>
        <v>#VALUE!</v>
      </c>
      <c r="CDT5" s="130" t="e">
        <f t="shared" si="31"/>
        <v>#VALUE!</v>
      </c>
      <c r="CDU5" s="130" t="e">
        <f t="shared" si="31"/>
        <v>#VALUE!</v>
      </c>
      <c r="CDV5" s="130" t="e">
        <f t="shared" si="31"/>
        <v>#VALUE!</v>
      </c>
      <c r="CDW5" s="130" t="e">
        <f t="shared" si="31"/>
        <v>#VALUE!</v>
      </c>
      <c r="CDX5" s="130" t="e">
        <f t="shared" si="31"/>
        <v>#VALUE!</v>
      </c>
      <c r="CDY5" s="130" t="e">
        <f t="shared" si="31"/>
        <v>#VALUE!</v>
      </c>
      <c r="CDZ5" s="130" t="e">
        <f t="shared" si="31"/>
        <v>#VALUE!</v>
      </c>
      <c r="CEA5" s="130" t="e">
        <f t="shared" si="31"/>
        <v>#VALUE!</v>
      </c>
      <c r="CEB5" s="130" t="e">
        <f t="shared" si="31"/>
        <v>#VALUE!</v>
      </c>
      <c r="CEC5" s="130" t="e">
        <f t="shared" si="31"/>
        <v>#VALUE!</v>
      </c>
      <c r="CED5" s="130" t="e">
        <f t="shared" si="31"/>
        <v>#VALUE!</v>
      </c>
      <c r="CEE5" s="130" t="e">
        <f t="shared" si="31"/>
        <v>#VALUE!</v>
      </c>
      <c r="CEF5" s="130" t="e">
        <f t="shared" si="31"/>
        <v>#VALUE!</v>
      </c>
      <c r="CEG5" s="130" t="e">
        <f t="shared" si="31"/>
        <v>#VALUE!</v>
      </c>
      <c r="CEH5" s="130" t="e">
        <f t="shared" si="31"/>
        <v>#VALUE!</v>
      </c>
      <c r="CEI5" s="130" t="e">
        <f t="shared" si="31"/>
        <v>#VALUE!</v>
      </c>
      <c r="CEJ5" s="130" t="e">
        <f t="shared" si="31"/>
        <v>#VALUE!</v>
      </c>
      <c r="CEK5" s="130" t="e">
        <f t="shared" si="31"/>
        <v>#VALUE!</v>
      </c>
      <c r="CEL5" s="130" t="e">
        <f t="shared" si="31"/>
        <v>#VALUE!</v>
      </c>
      <c r="CEM5" s="130" t="e">
        <f t="shared" si="31"/>
        <v>#VALUE!</v>
      </c>
      <c r="CEN5" s="130" t="e">
        <f t="shared" si="31"/>
        <v>#VALUE!</v>
      </c>
      <c r="CEO5" s="130" t="e">
        <f t="shared" si="31"/>
        <v>#VALUE!</v>
      </c>
      <c r="CEP5" s="130" t="e">
        <f t="shared" si="31"/>
        <v>#VALUE!</v>
      </c>
      <c r="CEQ5" s="130" t="e">
        <f t="shared" si="31"/>
        <v>#VALUE!</v>
      </c>
      <c r="CER5" s="130" t="e">
        <f t="shared" si="31"/>
        <v>#VALUE!</v>
      </c>
      <c r="CES5" s="130" t="e">
        <f t="shared" si="31"/>
        <v>#VALUE!</v>
      </c>
      <c r="CET5" s="130" t="e">
        <f t="shared" si="31"/>
        <v>#VALUE!</v>
      </c>
      <c r="CEU5" s="130" t="e">
        <f t="shared" si="31"/>
        <v>#VALUE!</v>
      </c>
      <c r="CEV5" s="130" t="e">
        <f t="shared" si="31"/>
        <v>#VALUE!</v>
      </c>
      <c r="CEW5" s="130" t="e">
        <f t="shared" si="31"/>
        <v>#VALUE!</v>
      </c>
      <c r="CEX5" s="130" t="e">
        <f t="shared" si="31"/>
        <v>#VALUE!</v>
      </c>
      <c r="CEY5" s="130" t="e">
        <f t="shared" si="31"/>
        <v>#VALUE!</v>
      </c>
      <c r="CEZ5" s="130" t="e">
        <f t="shared" si="31"/>
        <v>#VALUE!</v>
      </c>
      <c r="CFA5" s="130" t="e">
        <f t="shared" si="31"/>
        <v>#VALUE!</v>
      </c>
      <c r="CFB5" s="130" t="e">
        <f t="shared" ref="CFB5:CHM5" si="32">IF(AND(ISBLANK(CEW5),ISBLANK(CEX5),ISBLANK(CEY5),ISBLANK(CEZ5)),"",ROUND(CFA5/0.5,0)*0.5)</f>
        <v>#VALUE!</v>
      </c>
      <c r="CFC5" s="130" t="e">
        <f t="shared" si="32"/>
        <v>#VALUE!</v>
      </c>
      <c r="CFD5" s="130" t="e">
        <f t="shared" si="32"/>
        <v>#VALUE!</v>
      </c>
      <c r="CFE5" s="130" t="e">
        <f t="shared" si="32"/>
        <v>#VALUE!</v>
      </c>
      <c r="CFF5" s="130" t="e">
        <f t="shared" si="32"/>
        <v>#VALUE!</v>
      </c>
      <c r="CFG5" s="130" t="e">
        <f t="shared" si="32"/>
        <v>#VALUE!</v>
      </c>
      <c r="CFH5" s="130" t="e">
        <f t="shared" si="32"/>
        <v>#VALUE!</v>
      </c>
      <c r="CFI5" s="130" t="e">
        <f t="shared" si="32"/>
        <v>#VALUE!</v>
      </c>
      <c r="CFJ5" s="130" t="e">
        <f t="shared" si="32"/>
        <v>#VALUE!</v>
      </c>
      <c r="CFK5" s="130" t="e">
        <f t="shared" si="32"/>
        <v>#VALUE!</v>
      </c>
      <c r="CFL5" s="130" t="e">
        <f t="shared" si="32"/>
        <v>#VALUE!</v>
      </c>
      <c r="CFM5" s="130" t="e">
        <f t="shared" si="32"/>
        <v>#VALUE!</v>
      </c>
      <c r="CFN5" s="130" t="e">
        <f t="shared" si="32"/>
        <v>#VALUE!</v>
      </c>
      <c r="CFO5" s="130" t="e">
        <f t="shared" si="32"/>
        <v>#VALUE!</v>
      </c>
      <c r="CFP5" s="130" t="e">
        <f t="shared" si="32"/>
        <v>#VALUE!</v>
      </c>
      <c r="CFQ5" s="130" t="e">
        <f t="shared" si="32"/>
        <v>#VALUE!</v>
      </c>
      <c r="CFR5" s="130" t="e">
        <f t="shared" si="32"/>
        <v>#VALUE!</v>
      </c>
      <c r="CFS5" s="130" t="e">
        <f t="shared" si="32"/>
        <v>#VALUE!</v>
      </c>
      <c r="CFT5" s="130" t="e">
        <f t="shared" si="32"/>
        <v>#VALUE!</v>
      </c>
      <c r="CFU5" s="130" t="e">
        <f t="shared" si="32"/>
        <v>#VALUE!</v>
      </c>
      <c r="CFV5" s="130" t="e">
        <f t="shared" si="32"/>
        <v>#VALUE!</v>
      </c>
      <c r="CFW5" s="130" t="e">
        <f t="shared" si="32"/>
        <v>#VALUE!</v>
      </c>
      <c r="CFX5" s="130" t="e">
        <f t="shared" si="32"/>
        <v>#VALUE!</v>
      </c>
      <c r="CFY5" s="130" t="e">
        <f t="shared" si="32"/>
        <v>#VALUE!</v>
      </c>
      <c r="CFZ5" s="130" t="e">
        <f t="shared" si="32"/>
        <v>#VALUE!</v>
      </c>
      <c r="CGA5" s="130" t="e">
        <f t="shared" si="32"/>
        <v>#VALUE!</v>
      </c>
      <c r="CGB5" s="130" t="e">
        <f t="shared" si="32"/>
        <v>#VALUE!</v>
      </c>
      <c r="CGC5" s="130" t="e">
        <f t="shared" si="32"/>
        <v>#VALUE!</v>
      </c>
      <c r="CGD5" s="130" t="e">
        <f t="shared" si="32"/>
        <v>#VALUE!</v>
      </c>
      <c r="CGE5" s="130" t="e">
        <f t="shared" si="32"/>
        <v>#VALUE!</v>
      </c>
      <c r="CGF5" s="130" t="e">
        <f t="shared" si="32"/>
        <v>#VALUE!</v>
      </c>
      <c r="CGG5" s="130" t="e">
        <f t="shared" si="32"/>
        <v>#VALUE!</v>
      </c>
      <c r="CGH5" s="130" t="e">
        <f t="shared" si="32"/>
        <v>#VALUE!</v>
      </c>
      <c r="CGI5" s="130" t="e">
        <f t="shared" si="32"/>
        <v>#VALUE!</v>
      </c>
      <c r="CGJ5" s="130" t="e">
        <f t="shared" si="32"/>
        <v>#VALUE!</v>
      </c>
      <c r="CGK5" s="130" t="e">
        <f t="shared" si="32"/>
        <v>#VALUE!</v>
      </c>
      <c r="CGL5" s="130" t="e">
        <f t="shared" si="32"/>
        <v>#VALUE!</v>
      </c>
      <c r="CGM5" s="130" t="e">
        <f t="shared" si="32"/>
        <v>#VALUE!</v>
      </c>
      <c r="CGN5" s="130" t="e">
        <f t="shared" si="32"/>
        <v>#VALUE!</v>
      </c>
      <c r="CGO5" s="130" t="e">
        <f t="shared" si="32"/>
        <v>#VALUE!</v>
      </c>
      <c r="CGP5" s="130" t="e">
        <f t="shared" si="32"/>
        <v>#VALUE!</v>
      </c>
      <c r="CGQ5" s="130" t="e">
        <f t="shared" si="32"/>
        <v>#VALUE!</v>
      </c>
      <c r="CGR5" s="130" t="e">
        <f t="shared" si="32"/>
        <v>#VALUE!</v>
      </c>
      <c r="CGS5" s="130" t="e">
        <f t="shared" si="32"/>
        <v>#VALUE!</v>
      </c>
      <c r="CGT5" s="130" t="e">
        <f t="shared" si="32"/>
        <v>#VALUE!</v>
      </c>
      <c r="CGU5" s="130" t="e">
        <f t="shared" si="32"/>
        <v>#VALUE!</v>
      </c>
      <c r="CGV5" s="130" t="e">
        <f t="shared" si="32"/>
        <v>#VALUE!</v>
      </c>
      <c r="CGW5" s="130" t="e">
        <f t="shared" si="32"/>
        <v>#VALUE!</v>
      </c>
      <c r="CGX5" s="130" t="e">
        <f t="shared" si="32"/>
        <v>#VALUE!</v>
      </c>
      <c r="CGY5" s="130" t="e">
        <f t="shared" si="32"/>
        <v>#VALUE!</v>
      </c>
      <c r="CGZ5" s="130" t="e">
        <f t="shared" si="32"/>
        <v>#VALUE!</v>
      </c>
      <c r="CHA5" s="130" t="e">
        <f t="shared" si="32"/>
        <v>#VALUE!</v>
      </c>
      <c r="CHB5" s="130" t="e">
        <f t="shared" si="32"/>
        <v>#VALUE!</v>
      </c>
      <c r="CHC5" s="130" t="e">
        <f t="shared" si="32"/>
        <v>#VALUE!</v>
      </c>
      <c r="CHD5" s="130" t="e">
        <f t="shared" si="32"/>
        <v>#VALUE!</v>
      </c>
      <c r="CHE5" s="130" t="e">
        <f t="shared" si="32"/>
        <v>#VALUE!</v>
      </c>
      <c r="CHF5" s="130" t="e">
        <f t="shared" si="32"/>
        <v>#VALUE!</v>
      </c>
      <c r="CHG5" s="130" t="e">
        <f t="shared" si="32"/>
        <v>#VALUE!</v>
      </c>
      <c r="CHH5" s="130" t="e">
        <f t="shared" si="32"/>
        <v>#VALUE!</v>
      </c>
      <c r="CHI5" s="130" t="e">
        <f t="shared" si="32"/>
        <v>#VALUE!</v>
      </c>
      <c r="CHJ5" s="130" t="e">
        <f t="shared" si="32"/>
        <v>#VALUE!</v>
      </c>
      <c r="CHK5" s="130" t="e">
        <f t="shared" si="32"/>
        <v>#VALUE!</v>
      </c>
      <c r="CHL5" s="130" t="e">
        <f t="shared" si="32"/>
        <v>#VALUE!</v>
      </c>
      <c r="CHM5" s="130" t="e">
        <f t="shared" si="32"/>
        <v>#VALUE!</v>
      </c>
      <c r="CHN5" s="130" t="e">
        <f t="shared" ref="CHN5:CJY5" si="33">IF(AND(ISBLANK(CHI5),ISBLANK(CHJ5),ISBLANK(CHK5),ISBLANK(CHL5)),"",ROUND(CHM5/0.5,0)*0.5)</f>
        <v>#VALUE!</v>
      </c>
      <c r="CHO5" s="130" t="e">
        <f t="shared" si="33"/>
        <v>#VALUE!</v>
      </c>
      <c r="CHP5" s="130" t="e">
        <f t="shared" si="33"/>
        <v>#VALUE!</v>
      </c>
      <c r="CHQ5" s="130" t="e">
        <f t="shared" si="33"/>
        <v>#VALUE!</v>
      </c>
      <c r="CHR5" s="130" t="e">
        <f t="shared" si="33"/>
        <v>#VALUE!</v>
      </c>
      <c r="CHS5" s="130" t="e">
        <f t="shared" si="33"/>
        <v>#VALUE!</v>
      </c>
      <c r="CHT5" s="130" t="e">
        <f t="shared" si="33"/>
        <v>#VALUE!</v>
      </c>
      <c r="CHU5" s="130" t="e">
        <f t="shared" si="33"/>
        <v>#VALUE!</v>
      </c>
      <c r="CHV5" s="130" t="e">
        <f t="shared" si="33"/>
        <v>#VALUE!</v>
      </c>
      <c r="CHW5" s="130" t="e">
        <f t="shared" si="33"/>
        <v>#VALUE!</v>
      </c>
      <c r="CHX5" s="130" t="e">
        <f t="shared" si="33"/>
        <v>#VALUE!</v>
      </c>
      <c r="CHY5" s="130" t="e">
        <f t="shared" si="33"/>
        <v>#VALUE!</v>
      </c>
      <c r="CHZ5" s="130" t="e">
        <f t="shared" si="33"/>
        <v>#VALUE!</v>
      </c>
      <c r="CIA5" s="130" t="e">
        <f t="shared" si="33"/>
        <v>#VALUE!</v>
      </c>
      <c r="CIB5" s="130" t="e">
        <f t="shared" si="33"/>
        <v>#VALUE!</v>
      </c>
      <c r="CIC5" s="130" t="e">
        <f t="shared" si="33"/>
        <v>#VALUE!</v>
      </c>
      <c r="CID5" s="130" t="e">
        <f t="shared" si="33"/>
        <v>#VALUE!</v>
      </c>
      <c r="CIE5" s="130" t="e">
        <f t="shared" si="33"/>
        <v>#VALUE!</v>
      </c>
      <c r="CIF5" s="130" t="e">
        <f t="shared" si="33"/>
        <v>#VALUE!</v>
      </c>
      <c r="CIG5" s="130" t="e">
        <f t="shared" si="33"/>
        <v>#VALUE!</v>
      </c>
      <c r="CIH5" s="130" t="e">
        <f t="shared" si="33"/>
        <v>#VALUE!</v>
      </c>
      <c r="CII5" s="130" t="e">
        <f t="shared" si="33"/>
        <v>#VALUE!</v>
      </c>
      <c r="CIJ5" s="130" t="e">
        <f t="shared" si="33"/>
        <v>#VALUE!</v>
      </c>
      <c r="CIK5" s="130" t="e">
        <f t="shared" si="33"/>
        <v>#VALUE!</v>
      </c>
      <c r="CIL5" s="130" t="e">
        <f t="shared" si="33"/>
        <v>#VALUE!</v>
      </c>
      <c r="CIM5" s="130" t="e">
        <f t="shared" si="33"/>
        <v>#VALUE!</v>
      </c>
      <c r="CIN5" s="130" t="e">
        <f t="shared" si="33"/>
        <v>#VALUE!</v>
      </c>
      <c r="CIO5" s="130" t="e">
        <f t="shared" si="33"/>
        <v>#VALUE!</v>
      </c>
      <c r="CIP5" s="130" t="e">
        <f t="shared" si="33"/>
        <v>#VALUE!</v>
      </c>
      <c r="CIQ5" s="130" t="e">
        <f t="shared" si="33"/>
        <v>#VALUE!</v>
      </c>
      <c r="CIR5" s="130" t="e">
        <f t="shared" si="33"/>
        <v>#VALUE!</v>
      </c>
      <c r="CIS5" s="130" t="e">
        <f t="shared" si="33"/>
        <v>#VALUE!</v>
      </c>
      <c r="CIT5" s="130" t="e">
        <f t="shared" si="33"/>
        <v>#VALUE!</v>
      </c>
      <c r="CIU5" s="130" t="e">
        <f t="shared" si="33"/>
        <v>#VALUE!</v>
      </c>
      <c r="CIV5" s="130" t="e">
        <f t="shared" si="33"/>
        <v>#VALUE!</v>
      </c>
      <c r="CIW5" s="130" t="e">
        <f t="shared" si="33"/>
        <v>#VALUE!</v>
      </c>
      <c r="CIX5" s="130" t="e">
        <f t="shared" si="33"/>
        <v>#VALUE!</v>
      </c>
      <c r="CIY5" s="130" t="e">
        <f t="shared" si="33"/>
        <v>#VALUE!</v>
      </c>
      <c r="CIZ5" s="130" t="e">
        <f t="shared" si="33"/>
        <v>#VALUE!</v>
      </c>
      <c r="CJA5" s="130" t="e">
        <f t="shared" si="33"/>
        <v>#VALUE!</v>
      </c>
      <c r="CJB5" s="130" t="e">
        <f t="shared" si="33"/>
        <v>#VALUE!</v>
      </c>
      <c r="CJC5" s="130" t="e">
        <f t="shared" si="33"/>
        <v>#VALUE!</v>
      </c>
      <c r="CJD5" s="130" t="e">
        <f t="shared" si="33"/>
        <v>#VALUE!</v>
      </c>
      <c r="CJE5" s="130" t="e">
        <f t="shared" si="33"/>
        <v>#VALUE!</v>
      </c>
      <c r="CJF5" s="130" t="e">
        <f t="shared" si="33"/>
        <v>#VALUE!</v>
      </c>
      <c r="CJG5" s="130" t="e">
        <f t="shared" si="33"/>
        <v>#VALUE!</v>
      </c>
      <c r="CJH5" s="130" t="e">
        <f t="shared" si="33"/>
        <v>#VALUE!</v>
      </c>
      <c r="CJI5" s="130" t="e">
        <f t="shared" si="33"/>
        <v>#VALUE!</v>
      </c>
      <c r="CJJ5" s="130" t="e">
        <f t="shared" si="33"/>
        <v>#VALUE!</v>
      </c>
      <c r="CJK5" s="130" t="e">
        <f t="shared" si="33"/>
        <v>#VALUE!</v>
      </c>
      <c r="CJL5" s="130" t="e">
        <f t="shared" si="33"/>
        <v>#VALUE!</v>
      </c>
      <c r="CJM5" s="130" t="e">
        <f t="shared" si="33"/>
        <v>#VALUE!</v>
      </c>
      <c r="CJN5" s="130" t="e">
        <f t="shared" si="33"/>
        <v>#VALUE!</v>
      </c>
      <c r="CJO5" s="130" t="e">
        <f t="shared" si="33"/>
        <v>#VALUE!</v>
      </c>
      <c r="CJP5" s="130" t="e">
        <f t="shared" si="33"/>
        <v>#VALUE!</v>
      </c>
      <c r="CJQ5" s="130" t="e">
        <f t="shared" si="33"/>
        <v>#VALUE!</v>
      </c>
      <c r="CJR5" s="130" t="e">
        <f t="shared" si="33"/>
        <v>#VALUE!</v>
      </c>
      <c r="CJS5" s="130" t="e">
        <f t="shared" si="33"/>
        <v>#VALUE!</v>
      </c>
      <c r="CJT5" s="130" t="e">
        <f t="shared" si="33"/>
        <v>#VALUE!</v>
      </c>
      <c r="CJU5" s="130" t="e">
        <f t="shared" si="33"/>
        <v>#VALUE!</v>
      </c>
      <c r="CJV5" s="130" t="e">
        <f t="shared" si="33"/>
        <v>#VALUE!</v>
      </c>
      <c r="CJW5" s="130" t="e">
        <f t="shared" si="33"/>
        <v>#VALUE!</v>
      </c>
      <c r="CJX5" s="130" t="e">
        <f t="shared" si="33"/>
        <v>#VALUE!</v>
      </c>
      <c r="CJY5" s="130" t="e">
        <f t="shared" si="33"/>
        <v>#VALUE!</v>
      </c>
      <c r="CJZ5" s="130" t="e">
        <f t="shared" ref="CJZ5:CMK5" si="34">IF(AND(ISBLANK(CJU5),ISBLANK(CJV5),ISBLANK(CJW5),ISBLANK(CJX5)),"",ROUND(CJY5/0.5,0)*0.5)</f>
        <v>#VALUE!</v>
      </c>
      <c r="CKA5" s="130" t="e">
        <f t="shared" si="34"/>
        <v>#VALUE!</v>
      </c>
      <c r="CKB5" s="130" t="e">
        <f t="shared" si="34"/>
        <v>#VALUE!</v>
      </c>
      <c r="CKC5" s="130" t="e">
        <f t="shared" si="34"/>
        <v>#VALUE!</v>
      </c>
      <c r="CKD5" s="130" t="e">
        <f t="shared" si="34"/>
        <v>#VALUE!</v>
      </c>
      <c r="CKE5" s="130" t="e">
        <f t="shared" si="34"/>
        <v>#VALUE!</v>
      </c>
      <c r="CKF5" s="130" t="e">
        <f t="shared" si="34"/>
        <v>#VALUE!</v>
      </c>
      <c r="CKG5" s="130" t="e">
        <f t="shared" si="34"/>
        <v>#VALUE!</v>
      </c>
      <c r="CKH5" s="130" t="e">
        <f t="shared" si="34"/>
        <v>#VALUE!</v>
      </c>
      <c r="CKI5" s="130" t="e">
        <f t="shared" si="34"/>
        <v>#VALUE!</v>
      </c>
      <c r="CKJ5" s="130" t="e">
        <f t="shared" si="34"/>
        <v>#VALUE!</v>
      </c>
      <c r="CKK5" s="130" t="e">
        <f t="shared" si="34"/>
        <v>#VALUE!</v>
      </c>
      <c r="CKL5" s="130" t="e">
        <f t="shared" si="34"/>
        <v>#VALUE!</v>
      </c>
      <c r="CKM5" s="130" t="e">
        <f t="shared" si="34"/>
        <v>#VALUE!</v>
      </c>
      <c r="CKN5" s="130" t="e">
        <f t="shared" si="34"/>
        <v>#VALUE!</v>
      </c>
      <c r="CKO5" s="130" t="e">
        <f t="shared" si="34"/>
        <v>#VALUE!</v>
      </c>
      <c r="CKP5" s="130" t="e">
        <f t="shared" si="34"/>
        <v>#VALUE!</v>
      </c>
      <c r="CKQ5" s="130" t="e">
        <f t="shared" si="34"/>
        <v>#VALUE!</v>
      </c>
      <c r="CKR5" s="130" t="e">
        <f t="shared" si="34"/>
        <v>#VALUE!</v>
      </c>
      <c r="CKS5" s="130" t="e">
        <f t="shared" si="34"/>
        <v>#VALUE!</v>
      </c>
      <c r="CKT5" s="130" t="e">
        <f t="shared" si="34"/>
        <v>#VALUE!</v>
      </c>
      <c r="CKU5" s="130" t="e">
        <f t="shared" si="34"/>
        <v>#VALUE!</v>
      </c>
      <c r="CKV5" s="130" t="e">
        <f t="shared" si="34"/>
        <v>#VALUE!</v>
      </c>
      <c r="CKW5" s="130" t="e">
        <f t="shared" si="34"/>
        <v>#VALUE!</v>
      </c>
      <c r="CKX5" s="130" t="e">
        <f t="shared" si="34"/>
        <v>#VALUE!</v>
      </c>
      <c r="CKY5" s="130" t="e">
        <f t="shared" si="34"/>
        <v>#VALUE!</v>
      </c>
      <c r="CKZ5" s="130" t="e">
        <f t="shared" si="34"/>
        <v>#VALUE!</v>
      </c>
      <c r="CLA5" s="130" t="e">
        <f t="shared" si="34"/>
        <v>#VALUE!</v>
      </c>
      <c r="CLB5" s="130" t="e">
        <f t="shared" si="34"/>
        <v>#VALUE!</v>
      </c>
      <c r="CLC5" s="130" t="e">
        <f t="shared" si="34"/>
        <v>#VALUE!</v>
      </c>
      <c r="CLD5" s="130" t="e">
        <f t="shared" si="34"/>
        <v>#VALUE!</v>
      </c>
      <c r="CLE5" s="130" t="e">
        <f t="shared" si="34"/>
        <v>#VALUE!</v>
      </c>
      <c r="CLF5" s="130" t="e">
        <f t="shared" si="34"/>
        <v>#VALUE!</v>
      </c>
      <c r="CLG5" s="130" t="e">
        <f t="shared" si="34"/>
        <v>#VALUE!</v>
      </c>
      <c r="CLH5" s="130" t="e">
        <f t="shared" si="34"/>
        <v>#VALUE!</v>
      </c>
      <c r="CLI5" s="130" t="e">
        <f t="shared" si="34"/>
        <v>#VALUE!</v>
      </c>
      <c r="CLJ5" s="130" t="e">
        <f t="shared" si="34"/>
        <v>#VALUE!</v>
      </c>
      <c r="CLK5" s="130" t="e">
        <f t="shared" si="34"/>
        <v>#VALUE!</v>
      </c>
      <c r="CLL5" s="130" t="e">
        <f t="shared" si="34"/>
        <v>#VALUE!</v>
      </c>
      <c r="CLM5" s="130" t="e">
        <f t="shared" si="34"/>
        <v>#VALUE!</v>
      </c>
      <c r="CLN5" s="130" t="e">
        <f t="shared" si="34"/>
        <v>#VALUE!</v>
      </c>
      <c r="CLO5" s="130" t="e">
        <f t="shared" si="34"/>
        <v>#VALUE!</v>
      </c>
      <c r="CLP5" s="130" t="e">
        <f t="shared" si="34"/>
        <v>#VALUE!</v>
      </c>
      <c r="CLQ5" s="130" t="e">
        <f t="shared" si="34"/>
        <v>#VALUE!</v>
      </c>
      <c r="CLR5" s="130" t="e">
        <f t="shared" si="34"/>
        <v>#VALUE!</v>
      </c>
      <c r="CLS5" s="130" t="e">
        <f t="shared" si="34"/>
        <v>#VALUE!</v>
      </c>
      <c r="CLT5" s="130" t="e">
        <f t="shared" si="34"/>
        <v>#VALUE!</v>
      </c>
      <c r="CLU5" s="130" t="e">
        <f t="shared" si="34"/>
        <v>#VALUE!</v>
      </c>
      <c r="CLV5" s="130" t="e">
        <f t="shared" si="34"/>
        <v>#VALUE!</v>
      </c>
      <c r="CLW5" s="130" t="e">
        <f t="shared" si="34"/>
        <v>#VALUE!</v>
      </c>
      <c r="CLX5" s="130" t="e">
        <f t="shared" si="34"/>
        <v>#VALUE!</v>
      </c>
      <c r="CLY5" s="130" t="e">
        <f t="shared" si="34"/>
        <v>#VALUE!</v>
      </c>
      <c r="CLZ5" s="130" t="e">
        <f t="shared" si="34"/>
        <v>#VALUE!</v>
      </c>
      <c r="CMA5" s="130" t="e">
        <f t="shared" si="34"/>
        <v>#VALUE!</v>
      </c>
      <c r="CMB5" s="130" t="e">
        <f t="shared" si="34"/>
        <v>#VALUE!</v>
      </c>
      <c r="CMC5" s="130" t="e">
        <f t="shared" si="34"/>
        <v>#VALUE!</v>
      </c>
      <c r="CMD5" s="130" t="e">
        <f t="shared" si="34"/>
        <v>#VALUE!</v>
      </c>
      <c r="CME5" s="130" t="e">
        <f t="shared" si="34"/>
        <v>#VALUE!</v>
      </c>
      <c r="CMF5" s="130" t="e">
        <f t="shared" si="34"/>
        <v>#VALUE!</v>
      </c>
      <c r="CMG5" s="130" t="e">
        <f t="shared" si="34"/>
        <v>#VALUE!</v>
      </c>
      <c r="CMH5" s="130" t="e">
        <f t="shared" si="34"/>
        <v>#VALUE!</v>
      </c>
      <c r="CMI5" s="130" t="e">
        <f t="shared" si="34"/>
        <v>#VALUE!</v>
      </c>
      <c r="CMJ5" s="130" t="e">
        <f t="shared" si="34"/>
        <v>#VALUE!</v>
      </c>
      <c r="CMK5" s="130" t="e">
        <f t="shared" si="34"/>
        <v>#VALUE!</v>
      </c>
      <c r="CML5" s="130" t="e">
        <f t="shared" ref="CML5:COW5" si="35">IF(AND(ISBLANK(CMG5),ISBLANK(CMH5),ISBLANK(CMI5),ISBLANK(CMJ5)),"",ROUND(CMK5/0.5,0)*0.5)</f>
        <v>#VALUE!</v>
      </c>
      <c r="CMM5" s="130" t="e">
        <f t="shared" si="35"/>
        <v>#VALUE!</v>
      </c>
      <c r="CMN5" s="130" t="e">
        <f t="shared" si="35"/>
        <v>#VALUE!</v>
      </c>
      <c r="CMO5" s="130" t="e">
        <f t="shared" si="35"/>
        <v>#VALUE!</v>
      </c>
      <c r="CMP5" s="130" t="e">
        <f t="shared" si="35"/>
        <v>#VALUE!</v>
      </c>
      <c r="CMQ5" s="130" t="e">
        <f t="shared" si="35"/>
        <v>#VALUE!</v>
      </c>
      <c r="CMR5" s="130" t="e">
        <f t="shared" si="35"/>
        <v>#VALUE!</v>
      </c>
      <c r="CMS5" s="130" t="e">
        <f t="shared" si="35"/>
        <v>#VALUE!</v>
      </c>
      <c r="CMT5" s="130" t="e">
        <f t="shared" si="35"/>
        <v>#VALUE!</v>
      </c>
      <c r="CMU5" s="130" t="e">
        <f t="shared" si="35"/>
        <v>#VALUE!</v>
      </c>
      <c r="CMV5" s="130" t="e">
        <f t="shared" si="35"/>
        <v>#VALUE!</v>
      </c>
      <c r="CMW5" s="130" t="e">
        <f t="shared" si="35"/>
        <v>#VALUE!</v>
      </c>
      <c r="CMX5" s="130" t="e">
        <f t="shared" si="35"/>
        <v>#VALUE!</v>
      </c>
      <c r="CMY5" s="130" t="e">
        <f t="shared" si="35"/>
        <v>#VALUE!</v>
      </c>
      <c r="CMZ5" s="130" t="e">
        <f t="shared" si="35"/>
        <v>#VALUE!</v>
      </c>
      <c r="CNA5" s="130" t="e">
        <f t="shared" si="35"/>
        <v>#VALUE!</v>
      </c>
      <c r="CNB5" s="130" t="e">
        <f t="shared" si="35"/>
        <v>#VALUE!</v>
      </c>
      <c r="CNC5" s="130" t="e">
        <f t="shared" si="35"/>
        <v>#VALUE!</v>
      </c>
      <c r="CND5" s="130" t="e">
        <f t="shared" si="35"/>
        <v>#VALUE!</v>
      </c>
      <c r="CNE5" s="130" t="e">
        <f t="shared" si="35"/>
        <v>#VALUE!</v>
      </c>
      <c r="CNF5" s="130" t="e">
        <f t="shared" si="35"/>
        <v>#VALUE!</v>
      </c>
      <c r="CNG5" s="130" t="e">
        <f t="shared" si="35"/>
        <v>#VALUE!</v>
      </c>
      <c r="CNH5" s="130" t="e">
        <f t="shared" si="35"/>
        <v>#VALUE!</v>
      </c>
      <c r="CNI5" s="130" t="e">
        <f t="shared" si="35"/>
        <v>#VALUE!</v>
      </c>
      <c r="CNJ5" s="130" t="e">
        <f t="shared" si="35"/>
        <v>#VALUE!</v>
      </c>
      <c r="CNK5" s="130" t="e">
        <f t="shared" si="35"/>
        <v>#VALUE!</v>
      </c>
      <c r="CNL5" s="130" t="e">
        <f t="shared" si="35"/>
        <v>#VALUE!</v>
      </c>
      <c r="CNM5" s="130" t="e">
        <f t="shared" si="35"/>
        <v>#VALUE!</v>
      </c>
      <c r="CNN5" s="130" t="e">
        <f t="shared" si="35"/>
        <v>#VALUE!</v>
      </c>
      <c r="CNO5" s="130" t="e">
        <f t="shared" si="35"/>
        <v>#VALUE!</v>
      </c>
      <c r="CNP5" s="130" t="e">
        <f t="shared" si="35"/>
        <v>#VALUE!</v>
      </c>
      <c r="CNQ5" s="130" t="e">
        <f t="shared" si="35"/>
        <v>#VALUE!</v>
      </c>
      <c r="CNR5" s="130" t="e">
        <f t="shared" si="35"/>
        <v>#VALUE!</v>
      </c>
      <c r="CNS5" s="130" t="e">
        <f t="shared" si="35"/>
        <v>#VALUE!</v>
      </c>
      <c r="CNT5" s="130" t="e">
        <f t="shared" si="35"/>
        <v>#VALUE!</v>
      </c>
      <c r="CNU5" s="130" t="e">
        <f t="shared" si="35"/>
        <v>#VALUE!</v>
      </c>
      <c r="CNV5" s="130" t="e">
        <f t="shared" si="35"/>
        <v>#VALUE!</v>
      </c>
      <c r="CNW5" s="130" t="e">
        <f t="shared" si="35"/>
        <v>#VALUE!</v>
      </c>
      <c r="CNX5" s="130" t="e">
        <f t="shared" si="35"/>
        <v>#VALUE!</v>
      </c>
      <c r="CNY5" s="130" t="e">
        <f t="shared" si="35"/>
        <v>#VALUE!</v>
      </c>
      <c r="CNZ5" s="130" t="e">
        <f t="shared" si="35"/>
        <v>#VALUE!</v>
      </c>
      <c r="COA5" s="130" t="e">
        <f t="shared" si="35"/>
        <v>#VALUE!</v>
      </c>
      <c r="COB5" s="130" t="e">
        <f t="shared" si="35"/>
        <v>#VALUE!</v>
      </c>
      <c r="COC5" s="130" t="e">
        <f t="shared" si="35"/>
        <v>#VALUE!</v>
      </c>
      <c r="COD5" s="130" t="e">
        <f t="shared" si="35"/>
        <v>#VALUE!</v>
      </c>
      <c r="COE5" s="130" t="e">
        <f t="shared" si="35"/>
        <v>#VALUE!</v>
      </c>
      <c r="COF5" s="130" t="e">
        <f t="shared" si="35"/>
        <v>#VALUE!</v>
      </c>
      <c r="COG5" s="130" t="e">
        <f t="shared" si="35"/>
        <v>#VALUE!</v>
      </c>
      <c r="COH5" s="130" t="e">
        <f t="shared" si="35"/>
        <v>#VALUE!</v>
      </c>
      <c r="COI5" s="130" t="e">
        <f t="shared" si="35"/>
        <v>#VALUE!</v>
      </c>
      <c r="COJ5" s="130" t="e">
        <f t="shared" si="35"/>
        <v>#VALUE!</v>
      </c>
      <c r="COK5" s="130" t="e">
        <f t="shared" si="35"/>
        <v>#VALUE!</v>
      </c>
      <c r="COL5" s="130" t="e">
        <f t="shared" si="35"/>
        <v>#VALUE!</v>
      </c>
      <c r="COM5" s="130" t="e">
        <f t="shared" si="35"/>
        <v>#VALUE!</v>
      </c>
      <c r="CON5" s="130" t="e">
        <f t="shared" si="35"/>
        <v>#VALUE!</v>
      </c>
      <c r="COO5" s="130" t="e">
        <f t="shared" si="35"/>
        <v>#VALUE!</v>
      </c>
      <c r="COP5" s="130" t="e">
        <f t="shared" si="35"/>
        <v>#VALUE!</v>
      </c>
      <c r="COQ5" s="130" t="e">
        <f t="shared" si="35"/>
        <v>#VALUE!</v>
      </c>
      <c r="COR5" s="130" t="e">
        <f t="shared" si="35"/>
        <v>#VALUE!</v>
      </c>
      <c r="COS5" s="130" t="e">
        <f t="shared" si="35"/>
        <v>#VALUE!</v>
      </c>
      <c r="COT5" s="130" t="e">
        <f t="shared" si="35"/>
        <v>#VALUE!</v>
      </c>
      <c r="COU5" s="130" t="e">
        <f t="shared" si="35"/>
        <v>#VALUE!</v>
      </c>
      <c r="COV5" s="130" t="e">
        <f t="shared" si="35"/>
        <v>#VALUE!</v>
      </c>
      <c r="COW5" s="130" t="e">
        <f t="shared" si="35"/>
        <v>#VALUE!</v>
      </c>
      <c r="COX5" s="130" t="e">
        <f t="shared" ref="COX5:CRI5" si="36">IF(AND(ISBLANK(COS5),ISBLANK(COT5),ISBLANK(COU5),ISBLANK(COV5)),"",ROUND(COW5/0.5,0)*0.5)</f>
        <v>#VALUE!</v>
      </c>
      <c r="COY5" s="130" t="e">
        <f t="shared" si="36"/>
        <v>#VALUE!</v>
      </c>
      <c r="COZ5" s="130" t="e">
        <f t="shared" si="36"/>
        <v>#VALUE!</v>
      </c>
      <c r="CPA5" s="130" t="e">
        <f t="shared" si="36"/>
        <v>#VALUE!</v>
      </c>
      <c r="CPB5" s="130" t="e">
        <f t="shared" si="36"/>
        <v>#VALUE!</v>
      </c>
      <c r="CPC5" s="130" t="e">
        <f t="shared" si="36"/>
        <v>#VALUE!</v>
      </c>
      <c r="CPD5" s="130" t="e">
        <f t="shared" si="36"/>
        <v>#VALUE!</v>
      </c>
      <c r="CPE5" s="130" t="e">
        <f t="shared" si="36"/>
        <v>#VALUE!</v>
      </c>
      <c r="CPF5" s="130" t="e">
        <f t="shared" si="36"/>
        <v>#VALUE!</v>
      </c>
      <c r="CPG5" s="130" t="e">
        <f t="shared" si="36"/>
        <v>#VALUE!</v>
      </c>
      <c r="CPH5" s="130" t="e">
        <f t="shared" si="36"/>
        <v>#VALUE!</v>
      </c>
      <c r="CPI5" s="130" t="e">
        <f t="shared" si="36"/>
        <v>#VALUE!</v>
      </c>
      <c r="CPJ5" s="130" t="e">
        <f t="shared" si="36"/>
        <v>#VALUE!</v>
      </c>
      <c r="CPK5" s="130" t="e">
        <f t="shared" si="36"/>
        <v>#VALUE!</v>
      </c>
      <c r="CPL5" s="130" t="e">
        <f t="shared" si="36"/>
        <v>#VALUE!</v>
      </c>
      <c r="CPM5" s="130" t="e">
        <f t="shared" si="36"/>
        <v>#VALUE!</v>
      </c>
      <c r="CPN5" s="130" t="e">
        <f t="shared" si="36"/>
        <v>#VALUE!</v>
      </c>
      <c r="CPO5" s="130" t="e">
        <f t="shared" si="36"/>
        <v>#VALUE!</v>
      </c>
      <c r="CPP5" s="130" t="e">
        <f t="shared" si="36"/>
        <v>#VALUE!</v>
      </c>
      <c r="CPQ5" s="130" t="e">
        <f t="shared" si="36"/>
        <v>#VALUE!</v>
      </c>
      <c r="CPR5" s="130" t="e">
        <f t="shared" si="36"/>
        <v>#VALUE!</v>
      </c>
      <c r="CPS5" s="130" t="e">
        <f t="shared" si="36"/>
        <v>#VALUE!</v>
      </c>
      <c r="CPT5" s="130" t="e">
        <f t="shared" si="36"/>
        <v>#VALUE!</v>
      </c>
      <c r="CPU5" s="130" t="e">
        <f t="shared" si="36"/>
        <v>#VALUE!</v>
      </c>
      <c r="CPV5" s="130" t="e">
        <f t="shared" si="36"/>
        <v>#VALUE!</v>
      </c>
      <c r="CPW5" s="130" t="e">
        <f t="shared" si="36"/>
        <v>#VALUE!</v>
      </c>
      <c r="CPX5" s="130" t="e">
        <f t="shared" si="36"/>
        <v>#VALUE!</v>
      </c>
      <c r="CPY5" s="130" t="e">
        <f t="shared" si="36"/>
        <v>#VALUE!</v>
      </c>
      <c r="CPZ5" s="130" t="e">
        <f t="shared" si="36"/>
        <v>#VALUE!</v>
      </c>
      <c r="CQA5" s="130" t="e">
        <f t="shared" si="36"/>
        <v>#VALUE!</v>
      </c>
      <c r="CQB5" s="130" t="e">
        <f t="shared" si="36"/>
        <v>#VALUE!</v>
      </c>
      <c r="CQC5" s="130" t="e">
        <f t="shared" si="36"/>
        <v>#VALUE!</v>
      </c>
      <c r="CQD5" s="130" t="e">
        <f t="shared" si="36"/>
        <v>#VALUE!</v>
      </c>
      <c r="CQE5" s="130" t="e">
        <f t="shared" si="36"/>
        <v>#VALUE!</v>
      </c>
      <c r="CQF5" s="130" t="e">
        <f t="shared" si="36"/>
        <v>#VALUE!</v>
      </c>
      <c r="CQG5" s="130" t="e">
        <f t="shared" si="36"/>
        <v>#VALUE!</v>
      </c>
      <c r="CQH5" s="130" t="e">
        <f t="shared" si="36"/>
        <v>#VALUE!</v>
      </c>
      <c r="CQI5" s="130" t="e">
        <f t="shared" si="36"/>
        <v>#VALUE!</v>
      </c>
      <c r="CQJ5" s="130" t="e">
        <f t="shared" si="36"/>
        <v>#VALUE!</v>
      </c>
      <c r="CQK5" s="130" t="e">
        <f t="shared" si="36"/>
        <v>#VALUE!</v>
      </c>
      <c r="CQL5" s="130" t="e">
        <f t="shared" si="36"/>
        <v>#VALUE!</v>
      </c>
      <c r="CQM5" s="130" t="e">
        <f t="shared" si="36"/>
        <v>#VALUE!</v>
      </c>
      <c r="CQN5" s="130" t="e">
        <f t="shared" si="36"/>
        <v>#VALUE!</v>
      </c>
      <c r="CQO5" s="130" t="e">
        <f t="shared" si="36"/>
        <v>#VALUE!</v>
      </c>
      <c r="CQP5" s="130" t="e">
        <f t="shared" si="36"/>
        <v>#VALUE!</v>
      </c>
      <c r="CQQ5" s="130" t="e">
        <f t="shared" si="36"/>
        <v>#VALUE!</v>
      </c>
      <c r="CQR5" s="130" t="e">
        <f t="shared" si="36"/>
        <v>#VALUE!</v>
      </c>
      <c r="CQS5" s="130" t="e">
        <f t="shared" si="36"/>
        <v>#VALUE!</v>
      </c>
      <c r="CQT5" s="130" t="e">
        <f t="shared" si="36"/>
        <v>#VALUE!</v>
      </c>
      <c r="CQU5" s="130" t="e">
        <f t="shared" si="36"/>
        <v>#VALUE!</v>
      </c>
      <c r="CQV5" s="130" t="e">
        <f t="shared" si="36"/>
        <v>#VALUE!</v>
      </c>
      <c r="CQW5" s="130" t="e">
        <f t="shared" si="36"/>
        <v>#VALUE!</v>
      </c>
      <c r="CQX5" s="130" t="e">
        <f t="shared" si="36"/>
        <v>#VALUE!</v>
      </c>
      <c r="CQY5" s="130" t="e">
        <f t="shared" si="36"/>
        <v>#VALUE!</v>
      </c>
      <c r="CQZ5" s="130" t="e">
        <f t="shared" si="36"/>
        <v>#VALUE!</v>
      </c>
      <c r="CRA5" s="130" t="e">
        <f t="shared" si="36"/>
        <v>#VALUE!</v>
      </c>
      <c r="CRB5" s="130" t="e">
        <f t="shared" si="36"/>
        <v>#VALUE!</v>
      </c>
      <c r="CRC5" s="130" t="e">
        <f t="shared" si="36"/>
        <v>#VALUE!</v>
      </c>
      <c r="CRD5" s="130" t="e">
        <f t="shared" si="36"/>
        <v>#VALUE!</v>
      </c>
      <c r="CRE5" s="130" t="e">
        <f t="shared" si="36"/>
        <v>#VALUE!</v>
      </c>
      <c r="CRF5" s="130" t="e">
        <f t="shared" si="36"/>
        <v>#VALUE!</v>
      </c>
      <c r="CRG5" s="130" t="e">
        <f t="shared" si="36"/>
        <v>#VALUE!</v>
      </c>
      <c r="CRH5" s="130" t="e">
        <f t="shared" si="36"/>
        <v>#VALUE!</v>
      </c>
      <c r="CRI5" s="130" t="e">
        <f t="shared" si="36"/>
        <v>#VALUE!</v>
      </c>
      <c r="CRJ5" s="130" t="e">
        <f t="shared" ref="CRJ5:CTU5" si="37">IF(AND(ISBLANK(CRE5),ISBLANK(CRF5),ISBLANK(CRG5),ISBLANK(CRH5)),"",ROUND(CRI5/0.5,0)*0.5)</f>
        <v>#VALUE!</v>
      </c>
      <c r="CRK5" s="130" t="e">
        <f t="shared" si="37"/>
        <v>#VALUE!</v>
      </c>
      <c r="CRL5" s="130" t="e">
        <f t="shared" si="37"/>
        <v>#VALUE!</v>
      </c>
      <c r="CRM5" s="130" t="e">
        <f t="shared" si="37"/>
        <v>#VALUE!</v>
      </c>
      <c r="CRN5" s="130" t="e">
        <f t="shared" si="37"/>
        <v>#VALUE!</v>
      </c>
      <c r="CRO5" s="130" t="e">
        <f t="shared" si="37"/>
        <v>#VALUE!</v>
      </c>
      <c r="CRP5" s="130" t="e">
        <f t="shared" si="37"/>
        <v>#VALUE!</v>
      </c>
      <c r="CRQ5" s="130" t="e">
        <f t="shared" si="37"/>
        <v>#VALUE!</v>
      </c>
      <c r="CRR5" s="130" t="e">
        <f t="shared" si="37"/>
        <v>#VALUE!</v>
      </c>
      <c r="CRS5" s="130" t="e">
        <f t="shared" si="37"/>
        <v>#VALUE!</v>
      </c>
      <c r="CRT5" s="130" t="e">
        <f t="shared" si="37"/>
        <v>#VALUE!</v>
      </c>
      <c r="CRU5" s="130" t="e">
        <f t="shared" si="37"/>
        <v>#VALUE!</v>
      </c>
      <c r="CRV5" s="130" t="e">
        <f t="shared" si="37"/>
        <v>#VALUE!</v>
      </c>
      <c r="CRW5" s="130" t="e">
        <f t="shared" si="37"/>
        <v>#VALUE!</v>
      </c>
      <c r="CRX5" s="130" t="e">
        <f t="shared" si="37"/>
        <v>#VALUE!</v>
      </c>
      <c r="CRY5" s="130" t="e">
        <f t="shared" si="37"/>
        <v>#VALUE!</v>
      </c>
      <c r="CRZ5" s="130" t="e">
        <f t="shared" si="37"/>
        <v>#VALUE!</v>
      </c>
      <c r="CSA5" s="130" t="e">
        <f t="shared" si="37"/>
        <v>#VALUE!</v>
      </c>
      <c r="CSB5" s="130" t="e">
        <f t="shared" si="37"/>
        <v>#VALUE!</v>
      </c>
      <c r="CSC5" s="130" t="e">
        <f t="shared" si="37"/>
        <v>#VALUE!</v>
      </c>
      <c r="CSD5" s="130" t="e">
        <f t="shared" si="37"/>
        <v>#VALUE!</v>
      </c>
      <c r="CSE5" s="130" t="e">
        <f t="shared" si="37"/>
        <v>#VALUE!</v>
      </c>
      <c r="CSF5" s="130" t="e">
        <f t="shared" si="37"/>
        <v>#VALUE!</v>
      </c>
      <c r="CSG5" s="130" t="e">
        <f t="shared" si="37"/>
        <v>#VALUE!</v>
      </c>
      <c r="CSH5" s="130" t="e">
        <f t="shared" si="37"/>
        <v>#VALUE!</v>
      </c>
      <c r="CSI5" s="130" t="e">
        <f t="shared" si="37"/>
        <v>#VALUE!</v>
      </c>
      <c r="CSJ5" s="130" t="e">
        <f t="shared" si="37"/>
        <v>#VALUE!</v>
      </c>
      <c r="CSK5" s="130" t="e">
        <f t="shared" si="37"/>
        <v>#VALUE!</v>
      </c>
      <c r="CSL5" s="130" t="e">
        <f t="shared" si="37"/>
        <v>#VALUE!</v>
      </c>
      <c r="CSM5" s="130" t="e">
        <f t="shared" si="37"/>
        <v>#VALUE!</v>
      </c>
      <c r="CSN5" s="130" t="e">
        <f t="shared" si="37"/>
        <v>#VALUE!</v>
      </c>
      <c r="CSO5" s="130" t="e">
        <f t="shared" si="37"/>
        <v>#VALUE!</v>
      </c>
      <c r="CSP5" s="130" t="e">
        <f t="shared" si="37"/>
        <v>#VALUE!</v>
      </c>
      <c r="CSQ5" s="130" t="e">
        <f t="shared" si="37"/>
        <v>#VALUE!</v>
      </c>
      <c r="CSR5" s="130" t="e">
        <f t="shared" si="37"/>
        <v>#VALUE!</v>
      </c>
      <c r="CSS5" s="130" t="e">
        <f t="shared" si="37"/>
        <v>#VALUE!</v>
      </c>
      <c r="CST5" s="130" t="e">
        <f t="shared" si="37"/>
        <v>#VALUE!</v>
      </c>
      <c r="CSU5" s="130" t="e">
        <f t="shared" si="37"/>
        <v>#VALUE!</v>
      </c>
      <c r="CSV5" s="130" t="e">
        <f t="shared" si="37"/>
        <v>#VALUE!</v>
      </c>
      <c r="CSW5" s="130" t="e">
        <f t="shared" si="37"/>
        <v>#VALUE!</v>
      </c>
      <c r="CSX5" s="130" t="e">
        <f t="shared" si="37"/>
        <v>#VALUE!</v>
      </c>
      <c r="CSY5" s="130" t="e">
        <f t="shared" si="37"/>
        <v>#VALUE!</v>
      </c>
      <c r="CSZ5" s="130" t="e">
        <f t="shared" si="37"/>
        <v>#VALUE!</v>
      </c>
      <c r="CTA5" s="130" t="e">
        <f t="shared" si="37"/>
        <v>#VALUE!</v>
      </c>
      <c r="CTB5" s="130" t="e">
        <f t="shared" si="37"/>
        <v>#VALUE!</v>
      </c>
      <c r="CTC5" s="130" t="e">
        <f t="shared" si="37"/>
        <v>#VALUE!</v>
      </c>
      <c r="CTD5" s="130" t="e">
        <f t="shared" si="37"/>
        <v>#VALUE!</v>
      </c>
      <c r="CTE5" s="130" t="e">
        <f t="shared" si="37"/>
        <v>#VALUE!</v>
      </c>
      <c r="CTF5" s="130" t="e">
        <f t="shared" si="37"/>
        <v>#VALUE!</v>
      </c>
      <c r="CTG5" s="130" t="e">
        <f t="shared" si="37"/>
        <v>#VALUE!</v>
      </c>
      <c r="CTH5" s="130" t="e">
        <f t="shared" si="37"/>
        <v>#VALUE!</v>
      </c>
      <c r="CTI5" s="130" t="e">
        <f t="shared" si="37"/>
        <v>#VALUE!</v>
      </c>
      <c r="CTJ5" s="130" t="e">
        <f t="shared" si="37"/>
        <v>#VALUE!</v>
      </c>
      <c r="CTK5" s="130" t="e">
        <f t="shared" si="37"/>
        <v>#VALUE!</v>
      </c>
      <c r="CTL5" s="130" t="e">
        <f t="shared" si="37"/>
        <v>#VALUE!</v>
      </c>
      <c r="CTM5" s="130" t="e">
        <f t="shared" si="37"/>
        <v>#VALUE!</v>
      </c>
      <c r="CTN5" s="130" t="e">
        <f t="shared" si="37"/>
        <v>#VALUE!</v>
      </c>
      <c r="CTO5" s="130" t="e">
        <f t="shared" si="37"/>
        <v>#VALUE!</v>
      </c>
      <c r="CTP5" s="130" t="e">
        <f t="shared" si="37"/>
        <v>#VALUE!</v>
      </c>
      <c r="CTQ5" s="130" t="e">
        <f t="shared" si="37"/>
        <v>#VALUE!</v>
      </c>
      <c r="CTR5" s="130" t="e">
        <f t="shared" si="37"/>
        <v>#VALUE!</v>
      </c>
      <c r="CTS5" s="130" t="e">
        <f t="shared" si="37"/>
        <v>#VALUE!</v>
      </c>
      <c r="CTT5" s="130" t="e">
        <f t="shared" si="37"/>
        <v>#VALUE!</v>
      </c>
      <c r="CTU5" s="130" t="e">
        <f t="shared" si="37"/>
        <v>#VALUE!</v>
      </c>
      <c r="CTV5" s="130" t="e">
        <f t="shared" ref="CTV5:CWG5" si="38">IF(AND(ISBLANK(CTQ5),ISBLANK(CTR5),ISBLANK(CTS5),ISBLANK(CTT5)),"",ROUND(CTU5/0.5,0)*0.5)</f>
        <v>#VALUE!</v>
      </c>
      <c r="CTW5" s="130" t="e">
        <f t="shared" si="38"/>
        <v>#VALUE!</v>
      </c>
      <c r="CTX5" s="130" t="e">
        <f t="shared" si="38"/>
        <v>#VALUE!</v>
      </c>
      <c r="CTY5" s="130" t="e">
        <f t="shared" si="38"/>
        <v>#VALUE!</v>
      </c>
      <c r="CTZ5" s="130" t="e">
        <f t="shared" si="38"/>
        <v>#VALUE!</v>
      </c>
      <c r="CUA5" s="130" t="e">
        <f t="shared" si="38"/>
        <v>#VALUE!</v>
      </c>
      <c r="CUB5" s="130" t="e">
        <f t="shared" si="38"/>
        <v>#VALUE!</v>
      </c>
      <c r="CUC5" s="130" t="e">
        <f t="shared" si="38"/>
        <v>#VALUE!</v>
      </c>
      <c r="CUD5" s="130" t="e">
        <f t="shared" si="38"/>
        <v>#VALUE!</v>
      </c>
      <c r="CUE5" s="130" t="e">
        <f t="shared" si="38"/>
        <v>#VALUE!</v>
      </c>
      <c r="CUF5" s="130" t="e">
        <f t="shared" si="38"/>
        <v>#VALUE!</v>
      </c>
      <c r="CUG5" s="130" t="e">
        <f t="shared" si="38"/>
        <v>#VALUE!</v>
      </c>
      <c r="CUH5" s="130" t="e">
        <f t="shared" si="38"/>
        <v>#VALUE!</v>
      </c>
      <c r="CUI5" s="130" t="e">
        <f t="shared" si="38"/>
        <v>#VALUE!</v>
      </c>
      <c r="CUJ5" s="130" t="e">
        <f t="shared" si="38"/>
        <v>#VALUE!</v>
      </c>
      <c r="CUK5" s="130" t="e">
        <f t="shared" si="38"/>
        <v>#VALUE!</v>
      </c>
      <c r="CUL5" s="130" t="e">
        <f t="shared" si="38"/>
        <v>#VALUE!</v>
      </c>
      <c r="CUM5" s="130" t="e">
        <f t="shared" si="38"/>
        <v>#VALUE!</v>
      </c>
      <c r="CUN5" s="130" t="e">
        <f t="shared" si="38"/>
        <v>#VALUE!</v>
      </c>
      <c r="CUO5" s="130" t="e">
        <f t="shared" si="38"/>
        <v>#VALUE!</v>
      </c>
      <c r="CUP5" s="130" t="e">
        <f t="shared" si="38"/>
        <v>#VALUE!</v>
      </c>
      <c r="CUQ5" s="130" t="e">
        <f t="shared" si="38"/>
        <v>#VALUE!</v>
      </c>
      <c r="CUR5" s="130" t="e">
        <f t="shared" si="38"/>
        <v>#VALUE!</v>
      </c>
      <c r="CUS5" s="130" t="e">
        <f t="shared" si="38"/>
        <v>#VALUE!</v>
      </c>
      <c r="CUT5" s="130" t="e">
        <f t="shared" si="38"/>
        <v>#VALUE!</v>
      </c>
      <c r="CUU5" s="130" t="e">
        <f t="shared" si="38"/>
        <v>#VALUE!</v>
      </c>
      <c r="CUV5" s="130" t="e">
        <f t="shared" si="38"/>
        <v>#VALUE!</v>
      </c>
      <c r="CUW5" s="130" t="e">
        <f t="shared" si="38"/>
        <v>#VALUE!</v>
      </c>
      <c r="CUX5" s="130" t="e">
        <f t="shared" si="38"/>
        <v>#VALUE!</v>
      </c>
      <c r="CUY5" s="130" t="e">
        <f t="shared" si="38"/>
        <v>#VALUE!</v>
      </c>
      <c r="CUZ5" s="130" t="e">
        <f t="shared" si="38"/>
        <v>#VALUE!</v>
      </c>
      <c r="CVA5" s="130" t="e">
        <f t="shared" si="38"/>
        <v>#VALUE!</v>
      </c>
      <c r="CVB5" s="130" t="e">
        <f t="shared" si="38"/>
        <v>#VALUE!</v>
      </c>
      <c r="CVC5" s="130" t="e">
        <f t="shared" si="38"/>
        <v>#VALUE!</v>
      </c>
      <c r="CVD5" s="130" t="e">
        <f t="shared" si="38"/>
        <v>#VALUE!</v>
      </c>
      <c r="CVE5" s="130" t="e">
        <f t="shared" si="38"/>
        <v>#VALUE!</v>
      </c>
      <c r="CVF5" s="130" t="e">
        <f t="shared" si="38"/>
        <v>#VALUE!</v>
      </c>
      <c r="CVG5" s="130" t="e">
        <f t="shared" si="38"/>
        <v>#VALUE!</v>
      </c>
      <c r="CVH5" s="130" t="e">
        <f t="shared" si="38"/>
        <v>#VALUE!</v>
      </c>
      <c r="CVI5" s="130" t="e">
        <f t="shared" si="38"/>
        <v>#VALUE!</v>
      </c>
      <c r="CVJ5" s="130" t="e">
        <f t="shared" si="38"/>
        <v>#VALUE!</v>
      </c>
      <c r="CVK5" s="130" t="e">
        <f t="shared" si="38"/>
        <v>#VALUE!</v>
      </c>
      <c r="CVL5" s="130" t="e">
        <f t="shared" si="38"/>
        <v>#VALUE!</v>
      </c>
      <c r="CVM5" s="130" t="e">
        <f t="shared" si="38"/>
        <v>#VALUE!</v>
      </c>
      <c r="CVN5" s="130" t="e">
        <f t="shared" si="38"/>
        <v>#VALUE!</v>
      </c>
      <c r="CVO5" s="130" t="e">
        <f t="shared" si="38"/>
        <v>#VALUE!</v>
      </c>
      <c r="CVP5" s="130" t="e">
        <f t="shared" si="38"/>
        <v>#VALUE!</v>
      </c>
      <c r="CVQ5" s="130" t="e">
        <f t="shared" si="38"/>
        <v>#VALUE!</v>
      </c>
      <c r="CVR5" s="130" t="e">
        <f t="shared" si="38"/>
        <v>#VALUE!</v>
      </c>
      <c r="CVS5" s="130" t="e">
        <f t="shared" si="38"/>
        <v>#VALUE!</v>
      </c>
      <c r="CVT5" s="130" t="e">
        <f t="shared" si="38"/>
        <v>#VALUE!</v>
      </c>
      <c r="CVU5" s="130" t="e">
        <f t="shared" si="38"/>
        <v>#VALUE!</v>
      </c>
      <c r="CVV5" s="130" t="e">
        <f t="shared" si="38"/>
        <v>#VALUE!</v>
      </c>
      <c r="CVW5" s="130" t="e">
        <f t="shared" si="38"/>
        <v>#VALUE!</v>
      </c>
      <c r="CVX5" s="130" t="e">
        <f t="shared" si="38"/>
        <v>#VALUE!</v>
      </c>
      <c r="CVY5" s="130" t="e">
        <f t="shared" si="38"/>
        <v>#VALUE!</v>
      </c>
      <c r="CVZ5" s="130" t="e">
        <f t="shared" si="38"/>
        <v>#VALUE!</v>
      </c>
      <c r="CWA5" s="130" t="e">
        <f t="shared" si="38"/>
        <v>#VALUE!</v>
      </c>
      <c r="CWB5" s="130" t="e">
        <f t="shared" si="38"/>
        <v>#VALUE!</v>
      </c>
      <c r="CWC5" s="130" t="e">
        <f t="shared" si="38"/>
        <v>#VALUE!</v>
      </c>
      <c r="CWD5" s="130" t="e">
        <f t="shared" si="38"/>
        <v>#VALUE!</v>
      </c>
      <c r="CWE5" s="130" t="e">
        <f t="shared" si="38"/>
        <v>#VALUE!</v>
      </c>
      <c r="CWF5" s="130" t="e">
        <f t="shared" si="38"/>
        <v>#VALUE!</v>
      </c>
      <c r="CWG5" s="130" t="e">
        <f t="shared" si="38"/>
        <v>#VALUE!</v>
      </c>
      <c r="CWH5" s="130" t="e">
        <f t="shared" ref="CWH5:CYS5" si="39">IF(AND(ISBLANK(CWC5),ISBLANK(CWD5),ISBLANK(CWE5),ISBLANK(CWF5)),"",ROUND(CWG5/0.5,0)*0.5)</f>
        <v>#VALUE!</v>
      </c>
      <c r="CWI5" s="130" t="e">
        <f t="shared" si="39"/>
        <v>#VALUE!</v>
      </c>
      <c r="CWJ5" s="130" t="e">
        <f t="shared" si="39"/>
        <v>#VALUE!</v>
      </c>
      <c r="CWK5" s="130" t="e">
        <f t="shared" si="39"/>
        <v>#VALUE!</v>
      </c>
      <c r="CWL5" s="130" t="e">
        <f t="shared" si="39"/>
        <v>#VALUE!</v>
      </c>
      <c r="CWM5" s="130" t="e">
        <f t="shared" si="39"/>
        <v>#VALUE!</v>
      </c>
      <c r="CWN5" s="130" t="e">
        <f t="shared" si="39"/>
        <v>#VALUE!</v>
      </c>
      <c r="CWO5" s="130" t="e">
        <f t="shared" si="39"/>
        <v>#VALUE!</v>
      </c>
      <c r="CWP5" s="130" t="e">
        <f t="shared" si="39"/>
        <v>#VALUE!</v>
      </c>
      <c r="CWQ5" s="130" t="e">
        <f t="shared" si="39"/>
        <v>#VALUE!</v>
      </c>
      <c r="CWR5" s="130" t="e">
        <f t="shared" si="39"/>
        <v>#VALUE!</v>
      </c>
      <c r="CWS5" s="130" t="e">
        <f t="shared" si="39"/>
        <v>#VALUE!</v>
      </c>
      <c r="CWT5" s="130" t="e">
        <f t="shared" si="39"/>
        <v>#VALUE!</v>
      </c>
      <c r="CWU5" s="130" t="e">
        <f t="shared" si="39"/>
        <v>#VALUE!</v>
      </c>
      <c r="CWV5" s="130" t="e">
        <f t="shared" si="39"/>
        <v>#VALUE!</v>
      </c>
      <c r="CWW5" s="130" t="e">
        <f t="shared" si="39"/>
        <v>#VALUE!</v>
      </c>
      <c r="CWX5" s="130" t="e">
        <f t="shared" si="39"/>
        <v>#VALUE!</v>
      </c>
      <c r="CWY5" s="130" t="e">
        <f t="shared" si="39"/>
        <v>#VALUE!</v>
      </c>
      <c r="CWZ5" s="130" t="e">
        <f t="shared" si="39"/>
        <v>#VALUE!</v>
      </c>
      <c r="CXA5" s="130" t="e">
        <f t="shared" si="39"/>
        <v>#VALUE!</v>
      </c>
      <c r="CXB5" s="130" t="e">
        <f t="shared" si="39"/>
        <v>#VALUE!</v>
      </c>
      <c r="CXC5" s="130" t="e">
        <f t="shared" si="39"/>
        <v>#VALUE!</v>
      </c>
      <c r="CXD5" s="130" t="e">
        <f t="shared" si="39"/>
        <v>#VALUE!</v>
      </c>
      <c r="CXE5" s="130" t="e">
        <f t="shared" si="39"/>
        <v>#VALUE!</v>
      </c>
      <c r="CXF5" s="130" t="e">
        <f t="shared" si="39"/>
        <v>#VALUE!</v>
      </c>
      <c r="CXG5" s="130" t="e">
        <f t="shared" si="39"/>
        <v>#VALUE!</v>
      </c>
      <c r="CXH5" s="130" t="e">
        <f t="shared" si="39"/>
        <v>#VALUE!</v>
      </c>
      <c r="CXI5" s="130" t="e">
        <f t="shared" si="39"/>
        <v>#VALUE!</v>
      </c>
      <c r="CXJ5" s="130" t="e">
        <f t="shared" si="39"/>
        <v>#VALUE!</v>
      </c>
      <c r="CXK5" s="130" t="e">
        <f t="shared" si="39"/>
        <v>#VALUE!</v>
      </c>
      <c r="CXL5" s="130" t="e">
        <f t="shared" si="39"/>
        <v>#VALUE!</v>
      </c>
      <c r="CXM5" s="130" t="e">
        <f t="shared" si="39"/>
        <v>#VALUE!</v>
      </c>
      <c r="CXN5" s="130" t="e">
        <f t="shared" si="39"/>
        <v>#VALUE!</v>
      </c>
      <c r="CXO5" s="130" t="e">
        <f t="shared" si="39"/>
        <v>#VALUE!</v>
      </c>
      <c r="CXP5" s="130" t="e">
        <f t="shared" si="39"/>
        <v>#VALUE!</v>
      </c>
      <c r="CXQ5" s="130" t="e">
        <f t="shared" si="39"/>
        <v>#VALUE!</v>
      </c>
      <c r="CXR5" s="130" t="e">
        <f t="shared" si="39"/>
        <v>#VALUE!</v>
      </c>
      <c r="CXS5" s="130" t="e">
        <f t="shared" si="39"/>
        <v>#VALUE!</v>
      </c>
      <c r="CXT5" s="130" t="e">
        <f t="shared" si="39"/>
        <v>#VALUE!</v>
      </c>
      <c r="CXU5" s="130" t="e">
        <f t="shared" si="39"/>
        <v>#VALUE!</v>
      </c>
      <c r="CXV5" s="130" t="e">
        <f t="shared" si="39"/>
        <v>#VALUE!</v>
      </c>
      <c r="CXW5" s="130" t="e">
        <f t="shared" si="39"/>
        <v>#VALUE!</v>
      </c>
      <c r="CXX5" s="130" t="e">
        <f t="shared" si="39"/>
        <v>#VALUE!</v>
      </c>
      <c r="CXY5" s="130" t="e">
        <f t="shared" si="39"/>
        <v>#VALUE!</v>
      </c>
      <c r="CXZ5" s="130" t="e">
        <f t="shared" si="39"/>
        <v>#VALUE!</v>
      </c>
      <c r="CYA5" s="130" t="e">
        <f t="shared" si="39"/>
        <v>#VALUE!</v>
      </c>
      <c r="CYB5" s="130" t="e">
        <f t="shared" si="39"/>
        <v>#VALUE!</v>
      </c>
      <c r="CYC5" s="130" t="e">
        <f t="shared" si="39"/>
        <v>#VALUE!</v>
      </c>
      <c r="CYD5" s="130" t="e">
        <f t="shared" si="39"/>
        <v>#VALUE!</v>
      </c>
      <c r="CYE5" s="130" t="e">
        <f t="shared" si="39"/>
        <v>#VALUE!</v>
      </c>
      <c r="CYF5" s="130" t="e">
        <f t="shared" si="39"/>
        <v>#VALUE!</v>
      </c>
      <c r="CYG5" s="130" t="e">
        <f t="shared" si="39"/>
        <v>#VALUE!</v>
      </c>
      <c r="CYH5" s="130" t="e">
        <f t="shared" si="39"/>
        <v>#VALUE!</v>
      </c>
      <c r="CYI5" s="130" t="e">
        <f t="shared" si="39"/>
        <v>#VALUE!</v>
      </c>
      <c r="CYJ5" s="130" t="e">
        <f t="shared" si="39"/>
        <v>#VALUE!</v>
      </c>
      <c r="CYK5" s="130" t="e">
        <f t="shared" si="39"/>
        <v>#VALUE!</v>
      </c>
      <c r="CYL5" s="130" t="e">
        <f t="shared" si="39"/>
        <v>#VALUE!</v>
      </c>
      <c r="CYM5" s="130" t="e">
        <f t="shared" si="39"/>
        <v>#VALUE!</v>
      </c>
      <c r="CYN5" s="130" t="e">
        <f t="shared" si="39"/>
        <v>#VALUE!</v>
      </c>
      <c r="CYO5" s="130" t="e">
        <f t="shared" si="39"/>
        <v>#VALUE!</v>
      </c>
      <c r="CYP5" s="130" t="e">
        <f t="shared" si="39"/>
        <v>#VALUE!</v>
      </c>
      <c r="CYQ5" s="130" t="e">
        <f t="shared" si="39"/>
        <v>#VALUE!</v>
      </c>
      <c r="CYR5" s="130" t="e">
        <f t="shared" si="39"/>
        <v>#VALUE!</v>
      </c>
      <c r="CYS5" s="130" t="e">
        <f t="shared" si="39"/>
        <v>#VALUE!</v>
      </c>
      <c r="CYT5" s="130" t="e">
        <f t="shared" ref="CYT5:DBE5" si="40">IF(AND(ISBLANK(CYO5),ISBLANK(CYP5),ISBLANK(CYQ5),ISBLANK(CYR5)),"",ROUND(CYS5/0.5,0)*0.5)</f>
        <v>#VALUE!</v>
      </c>
      <c r="CYU5" s="130" t="e">
        <f t="shared" si="40"/>
        <v>#VALUE!</v>
      </c>
      <c r="CYV5" s="130" t="e">
        <f t="shared" si="40"/>
        <v>#VALUE!</v>
      </c>
      <c r="CYW5" s="130" t="e">
        <f t="shared" si="40"/>
        <v>#VALUE!</v>
      </c>
      <c r="CYX5" s="130" t="e">
        <f t="shared" si="40"/>
        <v>#VALUE!</v>
      </c>
      <c r="CYY5" s="130" t="e">
        <f t="shared" si="40"/>
        <v>#VALUE!</v>
      </c>
      <c r="CYZ5" s="130" t="e">
        <f t="shared" si="40"/>
        <v>#VALUE!</v>
      </c>
      <c r="CZA5" s="130" t="e">
        <f t="shared" si="40"/>
        <v>#VALUE!</v>
      </c>
      <c r="CZB5" s="130" t="e">
        <f t="shared" si="40"/>
        <v>#VALUE!</v>
      </c>
      <c r="CZC5" s="130" t="e">
        <f t="shared" si="40"/>
        <v>#VALUE!</v>
      </c>
      <c r="CZD5" s="130" t="e">
        <f t="shared" si="40"/>
        <v>#VALUE!</v>
      </c>
      <c r="CZE5" s="130" t="e">
        <f t="shared" si="40"/>
        <v>#VALUE!</v>
      </c>
      <c r="CZF5" s="130" t="e">
        <f t="shared" si="40"/>
        <v>#VALUE!</v>
      </c>
      <c r="CZG5" s="130" t="e">
        <f t="shared" si="40"/>
        <v>#VALUE!</v>
      </c>
      <c r="CZH5" s="130" t="e">
        <f t="shared" si="40"/>
        <v>#VALUE!</v>
      </c>
      <c r="CZI5" s="130" t="e">
        <f t="shared" si="40"/>
        <v>#VALUE!</v>
      </c>
      <c r="CZJ5" s="130" t="e">
        <f t="shared" si="40"/>
        <v>#VALUE!</v>
      </c>
      <c r="CZK5" s="130" t="e">
        <f t="shared" si="40"/>
        <v>#VALUE!</v>
      </c>
      <c r="CZL5" s="130" t="e">
        <f t="shared" si="40"/>
        <v>#VALUE!</v>
      </c>
      <c r="CZM5" s="130" t="e">
        <f t="shared" si="40"/>
        <v>#VALUE!</v>
      </c>
      <c r="CZN5" s="130" t="e">
        <f t="shared" si="40"/>
        <v>#VALUE!</v>
      </c>
      <c r="CZO5" s="130" t="e">
        <f t="shared" si="40"/>
        <v>#VALUE!</v>
      </c>
      <c r="CZP5" s="130" t="e">
        <f t="shared" si="40"/>
        <v>#VALUE!</v>
      </c>
      <c r="CZQ5" s="130" t="e">
        <f t="shared" si="40"/>
        <v>#VALUE!</v>
      </c>
      <c r="CZR5" s="130" t="e">
        <f t="shared" si="40"/>
        <v>#VALUE!</v>
      </c>
      <c r="CZS5" s="130" t="e">
        <f t="shared" si="40"/>
        <v>#VALUE!</v>
      </c>
      <c r="CZT5" s="130" t="e">
        <f t="shared" si="40"/>
        <v>#VALUE!</v>
      </c>
      <c r="CZU5" s="130" t="e">
        <f t="shared" si="40"/>
        <v>#VALUE!</v>
      </c>
      <c r="CZV5" s="130" t="e">
        <f t="shared" si="40"/>
        <v>#VALUE!</v>
      </c>
      <c r="CZW5" s="130" t="e">
        <f t="shared" si="40"/>
        <v>#VALUE!</v>
      </c>
      <c r="CZX5" s="130" t="e">
        <f t="shared" si="40"/>
        <v>#VALUE!</v>
      </c>
      <c r="CZY5" s="130" t="e">
        <f t="shared" si="40"/>
        <v>#VALUE!</v>
      </c>
      <c r="CZZ5" s="130" t="e">
        <f t="shared" si="40"/>
        <v>#VALUE!</v>
      </c>
      <c r="DAA5" s="130" t="e">
        <f t="shared" si="40"/>
        <v>#VALUE!</v>
      </c>
      <c r="DAB5" s="130" t="e">
        <f t="shared" si="40"/>
        <v>#VALUE!</v>
      </c>
      <c r="DAC5" s="130" t="e">
        <f t="shared" si="40"/>
        <v>#VALUE!</v>
      </c>
      <c r="DAD5" s="130" t="e">
        <f t="shared" si="40"/>
        <v>#VALUE!</v>
      </c>
      <c r="DAE5" s="130" t="e">
        <f t="shared" si="40"/>
        <v>#VALUE!</v>
      </c>
      <c r="DAF5" s="130" t="e">
        <f t="shared" si="40"/>
        <v>#VALUE!</v>
      </c>
      <c r="DAG5" s="130" t="e">
        <f t="shared" si="40"/>
        <v>#VALUE!</v>
      </c>
      <c r="DAH5" s="130" t="e">
        <f t="shared" si="40"/>
        <v>#VALUE!</v>
      </c>
      <c r="DAI5" s="130" t="e">
        <f t="shared" si="40"/>
        <v>#VALUE!</v>
      </c>
      <c r="DAJ5" s="130" t="e">
        <f t="shared" si="40"/>
        <v>#VALUE!</v>
      </c>
      <c r="DAK5" s="130" t="e">
        <f t="shared" si="40"/>
        <v>#VALUE!</v>
      </c>
      <c r="DAL5" s="130" t="e">
        <f t="shared" si="40"/>
        <v>#VALUE!</v>
      </c>
      <c r="DAM5" s="130" t="e">
        <f t="shared" si="40"/>
        <v>#VALUE!</v>
      </c>
      <c r="DAN5" s="130" t="e">
        <f t="shared" si="40"/>
        <v>#VALUE!</v>
      </c>
      <c r="DAO5" s="130" t="e">
        <f t="shared" si="40"/>
        <v>#VALUE!</v>
      </c>
      <c r="DAP5" s="130" t="e">
        <f t="shared" si="40"/>
        <v>#VALUE!</v>
      </c>
      <c r="DAQ5" s="130" t="e">
        <f t="shared" si="40"/>
        <v>#VALUE!</v>
      </c>
      <c r="DAR5" s="130" t="e">
        <f t="shared" si="40"/>
        <v>#VALUE!</v>
      </c>
      <c r="DAS5" s="130" t="e">
        <f t="shared" si="40"/>
        <v>#VALUE!</v>
      </c>
      <c r="DAT5" s="130" t="e">
        <f t="shared" si="40"/>
        <v>#VALUE!</v>
      </c>
      <c r="DAU5" s="130" t="e">
        <f t="shared" si="40"/>
        <v>#VALUE!</v>
      </c>
      <c r="DAV5" s="130" t="e">
        <f t="shared" si="40"/>
        <v>#VALUE!</v>
      </c>
      <c r="DAW5" s="130" t="e">
        <f t="shared" si="40"/>
        <v>#VALUE!</v>
      </c>
      <c r="DAX5" s="130" t="e">
        <f t="shared" si="40"/>
        <v>#VALUE!</v>
      </c>
      <c r="DAY5" s="130" t="e">
        <f t="shared" si="40"/>
        <v>#VALUE!</v>
      </c>
      <c r="DAZ5" s="130" t="e">
        <f t="shared" si="40"/>
        <v>#VALUE!</v>
      </c>
      <c r="DBA5" s="130" t="e">
        <f t="shared" si="40"/>
        <v>#VALUE!</v>
      </c>
      <c r="DBB5" s="130" t="e">
        <f t="shared" si="40"/>
        <v>#VALUE!</v>
      </c>
      <c r="DBC5" s="130" t="e">
        <f t="shared" si="40"/>
        <v>#VALUE!</v>
      </c>
      <c r="DBD5" s="130" t="e">
        <f t="shared" si="40"/>
        <v>#VALUE!</v>
      </c>
      <c r="DBE5" s="130" t="e">
        <f t="shared" si="40"/>
        <v>#VALUE!</v>
      </c>
      <c r="DBF5" s="130" t="e">
        <f t="shared" ref="DBF5:DDQ5" si="41">IF(AND(ISBLANK(DBA5),ISBLANK(DBB5),ISBLANK(DBC5),ISBLANK(DBD5)),"",ROUND(DBE5/0.5,0)*0.5)</f>
        <v>#VALUE!</v>
      </c>
      <c r="DBG5" s="130" t="e">
        <f t="shared" si="41"/>
        <v>#VALUE!</v>
      </c>
      <c r="DBH5" s="130" t="e">
        <f t="shared" si="41"/>
        <v>#VALUE!</v>
      </c>
      <c r="DBI5" s="130" t="e">
        <f t="shared" si="41"/>
        <v>#VALUE!</v>
      </c>
      <c r="DBJ5" s="130" t="e">
        <f t="shared" si="41"/>
        <v>#VALUE!</v>
      </c>
      <c r="DBK5" s="130" t="e">
        <f t="shared" si="41"/>
        <v>#VALUE!</v>
      </c>
      <c r="DBL5" s="130" t="e">
        <f t="shared" si="41"/>
        <v>#VALUE!</v>
      </c>
      <c r="DBM5" s="130" t="e">
        <f t="shared" si="41"/>
        <v>#VALUE!</v>
      </c>
      <c r="DBN5" s="130" t="e">
        <f t="shared" si="41"/>
        <v>#VALUE!</v>
      </c>
      <c r="DBO5" s="130" t="e">
        <f t="shared" si="41"/>
        <v>#VALUE!</v>
      </c>
      <c r="DBP5" s="130" t="e">
        <f t="shared" si="41"/>
        <v>#VALUE!</v>
      </c>
      <c r="DBQ5" s="130" t="e">
        <f t="shared" si="41"/>
        <v>#VALUE!</v>
      </c>
      <c r="DBR5" s="130" t="e">
        <f t="shared" si="41"/>
        <v>#VALUE!</v>
      </c>
      <c r="DBS5" s="130" t="e">
        <f t="shared" si="41"/>
        <v>#VALUE!</v>
      </c>
      <c r="DBT5" s="130" t="e">
        <f t="shared" si="41"/>
        <v>#VALUE!</v>
      </c>
      <c r="DBU5" s="130" t="e">
        <f t="shared" si="41"/>
        <v>#VALUE!</v>
      </c>
      <c r="DBV5" s="130" t="e">
        <f t="shared" si="41"/>
        <v>#VALUE!</v>
      </c>
      <c r="DBW5" s="130" t="e">
        <f t="shared" si="41"/>
        <v>#VALUE!</v>
      </c>
      <c r="DBX5" s="130" t="e">
        <f t="shared" si="41"/>
        <v>#VALUE!</v>
      </c>
      <c r="DBY5" s="130" t="e">
        <f t="shared" si="41"/>
        <v>#VALUE!</v>
      </c>
      <c r="DBZ5" s="130" t="e">
        <f t="shared" si="41"/>
        <v>#VALUE!</v>
      </c>
      <c r="DCA5" s="130" t="e">
        <f t="shared" si="41"/>
        <v>#VALUE!</v>
      </c>
      <c r="DCB5" s="130" t="e">
        <f t="shared" si="41"/>
        <v>#VALUE!</v>
      </c>
      <c r="DCC5" s="130" t="e">
        <f t="shared" si="41"/>
        <v>#VALUE!</v>
      </c>
      <c r="DCD5" s="130" t="e">
        <f t="shared" si="41"/>
        <v>#VALUE!</v>
      </c>
      <c r="DCE5" s="130" t="e">
        <f t="shared" si="41"/>
        <v>#VALUE!</v>
      </c>
      <c r="DCF5" s="130" t="e">
        <f t="shared" si="41"/>
        <v>#VALUE!</v>
      </c>
      <c r="DCG5" s="130" t="e">
        <f t="shared" si="41"/>
        <v>#VALUE!</v>
      </c>
      <c r="DCH5" s="130" t="e">
        <f t="shared" si="41"/>
        <v>#VALUE!</v>
      </c>
      <c r="DCI5" s="130" t="e">
        <f t="shared" si="41"/>
        <v>#VALUE!</v>
      </c>
      <c r="DCJ5" s="130" t="e">
        <f t="shared" si="41"/>
        <v>#VALUE!</v>
      </c>
      <c r="DCK5" s="130" t="e">
        <f t="shared" si="41"/>
        <v>#VALUE!</v>
      </c>
      <c r="DCL5" s="130" t="e">
        <f t="shared" si="41"/>
        <v>#VALUE!</v>
      </c>
      <c r="DCM5" s="130" t="e">
        <f t="shared" si="41"/>
        <v>#VALUE!</v>
      </c>
      <c r="DCN5" s="130" t="e">
        <f t="shared" si="41"/>
        <v>#VALUE!</v>
      </c>
      <c r="DCO5" s="130" t="e">
        <f t="shared" si="41"/>
        <v>#VALUE!</v>
      </c>
      <c r="DCP5" s="130" t="e">
        <f t="shared" si="41"/>
        <v>#VALUE!</v>
      </c>
      <c r="DCQ5" s="130" t="e">
        <f t="shared" si="41"/>
        <v>#VALUE!</v>
      </c>
      <c r="DCR5" s="130" t="e">
        <f t="shared" si="41"/>
        <v>#VALUE!</v>
      </c>
      <c r="DCS5" s="130" t="e">
        <f t="shared" si="41"/>
        <v>#VALUE!</v>
      </c>
      <c r="DCT5" s="130" t="e">
        <f t="shared" si="41"/>
        <v>#VALUE!</v>
      </c>
      <c r="DCU5" s="130" t="e">
        <f t="shared" si="41"/>
        <v>#VALUE!</v>
      </c>
      <c r="DCV5" s="130" t="e">
        <f t="shared" si="41"/>
        <v>#VALUE!</v>
      </c>
      <c r="DCW5" s="130" t="e">
        <f t="shared" si="41"/>
        <v>#VALUE!</v>
      </c>
      <c r="DCX5" s="130" t="e">
        <f t="shared" si="41"/>
        <v>#VALUE!</v>
      </c>
      <c r="DCY5" s="130" t="e">
        <f t="shared" si="41"/>
        <v>#VALUE!</v>
      </c>
      <c r="DCZ5" s="130" t="e">
        <f t="shared" si="41"/>
        <v>#VALUE!</v>
      </c>
      <c r="DDA5" s="130" t="e">
        <f t="shared" si="41"/>
        <v>#VALUE!</v>
      </c>
      <c r="DDB5" s="130" t="e">
        <f t="shared" si="41"/>
        <v>#VALUE!</v>
      </c>
      <c r="DDC5" s="130" t="e">
        <f t="shared" si="41"/>
        <v>#VALUE!</v>
      </c>
      <c r="DDD5" s="130" t="e">
        <f t="shared" si="41"/>
        <v>#VALUE!</v>
      </c>
      <c r="DDE5" s="130" t="e">
        <f t="shared" si="41"/>
        <v>#VALUE!</v>
      </c>
      <c r="DDF5" s="130" t="e">
        <f t="shared" si="41"/>
        <v>#VALUE!</v>
      </c>
      <c r="DDG5" s="130" t="e">
        <f t="shared" si="41"/>
        <v>#VALUE!</v>
      </c>
      <c r="DDH5" s="130" t="e">
        <f t="shared" si="41"/>
        <v>#VALUE!</v>
      </c>
      <c r="DDI5" s="130" t="e">
        <f t="shared" si="41"/>
        <v>#VALUE!</v>
      </c>
      <c r="DDJ5" s="130" t="e">
        <f t="shared" si="41"/>
        <v>#VALUE!</v>
      </c>
      <c r="DDK5" s="130" t="e">
        <f t="shared" si="41"/>
        <v>#VALUE!</v>
      </c>
      <c r="DDL5" s="130" t="e">
        <f t="shared" si="41"/>
        <v>#VALUE!</v>
      </c>
      <c r="DDM5" s="130" t="e">
        <f t="shared" si="41"/>
        <v>#VALUE!</v>
      </c>
      <c r="DDN5" s="130" t="e">
        <f t="shared" si="41"/>
        <v>#VALUE!</v>
      </c>
      <c r="DDO5" s="130" t="e">
        <f t="shared" si="41"/>
        <v>#VALUE!</v>
      </c>
      <c r="DDP5" s="130" t="e">
        <f t="shared" si="41"/>
        <v>#VALUE!</v>
      </c>
      <c r="DDQ5" s="130" t="e">
        <f t="shared" si="41"/>
        <v>#VALUE!</v>
      </c>
      <c r="DDR5" s="130" t="e">
        <f t="shared" ref="DDR5:DGC5" si="42">IF(AND(ISBLANK(DDM5),ISBLANK(DDN5),ISBLANK(DDO5),ISBLANK(DDP5)),"",ROUND(DDQ5/0.5,0)*0.5)</f>
        <v>#VALUE!</v>
      </c>
      <c r="DDS5" s="130" t="e">
        <f t="shared" si="42"/>
        <v>#VALUE!</v>
      </c>
      <c r="DDT5" s="130" t="e">
        <f t="shared" si="42"/>
        <v>#VALUE!</v>
      </c>
      <c r="DDU5" s="130" t="e">
        <f t="shared" si="42"/>
        <v>#VALUE!</v>
      </c>
      <c r="DDV5" s="130" t="e">
        <f t="shared" si="42"/>
        <v>#VALUE!</v>
      </c>
      <c r="DDW5" s="130" t="e">
        <f t="shared" si="42"/>
        <v>#VALUE!</v>
      </c>
      <c r="DDX5" s="130" t="e">
        <f t="shared" si="42"/>
        <v>#VALUE!</v>
      </c>
      <c r="DDY5" s="130" t="e">
        <f t="shared" si="42"/>
        <v>#VALUE!</v>
      </c>
      <c r="DDZ5" s="130" t="e">
        <f t="shared" si="42"/>
        <v>#VALUE!</v>
      </c>
      <c r="DEA5" s="130" t="e">
        <f t="shared" si="42"/>
        <v>#VALUE!</v>
      </c>
      <c r="DEB5" s="130" t="e">
        <f t="shared" si="42"/>
        <v>#VALUE!</v>
      </c>
      <c r="DEC5" s="130" t="e">
        <f t="shared" si="42"/>
        <v>#VALUE!</v>
      </c>
      <c r="DED5" s="130" t="e">
        <f t="shared" si="42"/>
        <v>#VALUE!</v>
      </c>
      <c r="DEE5" s="130" t="e">
        <f t="shared" si="42"/>
        <v>#VALUE!</v>
      </c>
      <c r="DEF5" s="130" t="e">
        <f t="shared" si="42"/>
        <v>#VALUE!</v>
      </c>
      <c r="DEG5" s="130" t="e">
        <f t="shared" si="42"/>
        <v>#VALUE!</v>
      </c>
      <c r="DEH5" s="130" t="e">
        <f t="shared" si="42"/>
        <v>#VALUE!</v>
      </c>
      <c r="DEI5" s="130" t="e">
        <f t="shared" si="42"/>
        <v>#VALUE!</v>
      </c>
      <c r="DEJ5" s="130" t="e">
        <f t="shared" si="42"/>
        <v>#VALUE!</v>
      </c>
      <c r="DEK5" s="130" t="e">
        <f t="shared" si="42"/>
        <v>#VALUE!</v>
      </c>
      <c r="DEL5" s="130" t="e">
        <f t="shared" si="42"/>
        <v>#VALUE!</v>
      </c>
      <c r="DEM5" s="130" t="e">
        <f t="shared" si="42"/>
        <v>#VALUE!</v>
      </c>
      <c r="DEN5" s="130" t="e">
        <f t="shared" si="42"/>
        <v>#VALUE!</v>
      </c>
      <c r="DEO5" s="130" t="e">
        <f t="shared" si="42"/>
        <v>#VALUE!</v>
      </c>
      <c r="DEP5" s="130" t="e">
        <f t="shared" si="42"/>
        <v>#VALUE!</v>
      </c>
      <c r="DEQ5" s="130" t="e">
        <f t="shared" si="42"/>
        <v>#VALUE!</v>
      </c>
      <c r="DER5" s="130" t="e">
        <f t="shared" si="42"/>
        <v>#VALUE!</v>
      </c>
      <c r="DES5" s="130" t="e">
        <f t="shared" si="42"/>
        <v>#VALUE!</v>
      </c>
      <c r="DET5" s="130" t="e">
        <f t="shared" si="42"/>
        <v>#VALUE!</v>
      </c>
      <c r="DEU5" s="130" t="e">
        <f t="shared" si="42"/>
        <v>#VALUE!</v>
      </c>
      <c r="DEV5" s="130" t="e">
        <f t="shared" si="42"/>
        <v>#VALUE!</v>
      </c>
      <c r="DEW5" s="130" t="e">
        <f t="shared" si="42"/>
        <v>#VALUE!</v>
      </c>
      <c r="DEX5" s="130" t="e">
        <f t="shared" si="42"/>
        <v>#VALUE!</v>
      </c>
      <c r="DEY5" s="130" t="e">
        <f t="shared" si="42"/>
        <v>#VALUE!</v>
      </c>
      <c r="DEZ5" s="130" t="e">
        <f t="shared" si="42"/>
        <v>#VALUE!</v>
      </c>
      <c r="DFA5" s="130" t="e">
        <f t="shared" si="42"/>
        <v>#VALUE!</v>
      </c>
      <c r="DFB5" s="130" t="e">
        <f t="shared" si="42"/>
        <v>#VALUE!</v>
      </c>
      <c r="DFC5" s="130" t="e">
        <f t="shared" si="42"/>
        <v>#VALUE!</v>
      </c>
      <c r="DFD5" s="130" t="e">
        <f t="shared" si="42"/>
        <v>#VALUE!</v>
      </c>
      <c r="DFE5" s="130" t="e">
        <f t="shared" si="42"/>
        <v>#VALUE!</v>
      </c>
      <c r="DFF5" s="130" t="e">
        <f t="shared" si="42"/>
        <v>#VALUE!</v>
      </c>
      <c r="DFG5" s="130" t="e">
        <f t="shared" si="42"/>
        <v>#VALUE!</v>
      </c>
      <c r="DFH5" s="130" t="e">
        <f t="shared" si="42"/>
        <v>#VALUE!</v>
      </c>
      <c r="DFI5" s="130" t="e">
        <f t="shared" si="42"/>
        <v>#VALUE!</v>
      </c>
      <c r="DFJ5" s="130" t="e">
        <f t="shared" si="42"/>
        <v>#VALUE!</v>
      </c>
      <c r="DFK5" s="130" t="e">
        <f t="shared" si="42"/>
        <v>#VALUE!</v>
      </c>
      <c r="DFL5" s="130" t="e">
        <f t="shared" si="42"/>
        <v>#VALUE!</v>
      </c>
      <c r="DFM5" s="130" t="e">
        <f t="shared" si="42"/>
        <v>#VALUE!</v>
      </c>
      <c r="DFN5" s="130" t="e">
        <f t="shared" si="42"/>
        <v>#VALUE!</v>
      </c>
      <c r="DFO5" s="130" t="e">
        <f t="shared" si="42"/>
        <v>#VALUE!</v>
      </c>
      <c r="DFP5" s="130" t="e">
        <f t="shared" si="42"/>
        <v>#VALUE!</v>
      </c>
      <c r="DFQ5" s="130" t="e">
        <f t="shared" si="42"/>
        <v>#VALUE!</v>
      </c>
      <c r="DFR5" s="130" t="e">
        <f t="shared" si="42"/>
        <v>#VALUE!</v>
      </c>
      <c r="DFS5" s="130" t="e">
        <f t="shared" si="42"/>
        <v>#VALUE!</v>
      </c>
      <c r="DFT5" s="130" t="e">
        <f t="shared" si="42"/>
        <v>#VALUE!</v>
      </c>
      <c r="DFU5" s="130" t="e">
        <f t="shared" si="42"/>
        <v>#VALUE!</v>
      </c>
      <c r="DFV5" s="130" t="e">
        <f t="shared" si="42"/>
        <v>#VALUE!</v>
      </c>
      <c r="DFW5" s="130" t="e">
        <f t="shared" si="42"/>
        <v>#VALUE!</v>
      </c>
      <c r="DFX5" s="130" t="e">
        <f t="shared" si="42"/>
        <v>#VALUE!</v>
      </c>
      <c r="DFY5" s="130" t="e">
        <f t="shared" si="42"/>
        <v>#VALUE!</v>
      </c>
      <c r="DFZ5" s="130" t="e">
        <f t="shared" si="42"/>
        <v>#VALUE!</v>
      </c>
      <c r="DGA5" s="130" t="e">
        <f t="shared" si="42"/>
        <v>#VALUE!</v>
      </c>
      <c r="DGB5" s="130" t="e">
        <f t="shared" si="42"/>
        <v>#VALUE!</v>
      </c>
      <c r="DGC5" s="130" t="e">
        <f t="shared" si="42"/>
        <v>#VALUE!</v>
      </c>
      <c r="DGD5" s="130" t="e">
        <f t="shared" ref="DGD5:DIO5" si="43">IF(AND(ISBLANK(DFY5),ISBLANK(DFZ5),ISBLANK(DGA5),ISBLANK(DGB5)),"",ROUND(DGC5/0.5,0)*0.5)</f>
        <v>#VALUE!</v>
      </c>
      <c r="DGE5" s="130" t="e">
        <f t="shared" si="43"/>
        <v>#VALUE!</v>
      </c>
      <c r="DGF5" s="130" t="e">
        <f t="shared" si="43"/>
        <v>#VALUE!</v>
      </c>
      <c r="DGG5" s="130" t="e">
        <f t="shared" si="43"/>
        <v>#VALUE!</v>
      </c>
      <c r="DGH5" s="130" t="e">
        <f t="shared" si="43"/>
        <v>#VALUE!</v>
      </c>
      <c r="DGI5" s="130" t="e">
        <f t="shared" si="43"/>
        <v>#VALUE!</v>
      </c>
      <c r="DGJ5" s="130" t="e">
        <f t="shared" si="43"/>
        <v>#VALUE!</v>
      </c>
      <c r="DGK5" s="130" t="e">
        <f t="shared" si="43"/>
        <v>#VALUE!</v>
      </c>
      <c r="DGL5" s="130" t="e">
        <f t="shared" si="43"/>
        <v>#VALUE!</v>
      </c>
      <c r="DGM5" s="130" t="e">
        <f t="shared" si="43"/>
        <v>#VALUE!</v>
      </c>
      <c r="DGN5" s="130" t="e">
        <f t="shared" si="43"/>
        <v>#VALUE!</v>
      </c>
      <c r="DGO5" s="130" t="e">
        <f t="shared" si="43"/>
        <v>#VALUE!</v>
      </c>
      <c r="DGP5" s="130" t="e">
        <f t="shared" si="43"/>
        <v>#VALUE!</v>
      </c>
      <c r="DGQ5" s="130" t="e">
        <f t="shared" si="43"/>
        <v>#VALUE!</v>
      </c>
      <c r="DGR5" s="130" t="e">
        <f t="shared" si="43"/>
        <v>#VALUE!</v>
      </c>
      <c r="DGS5" s="130" t="e">
        <f t="shared" si="43"/>
        <v>#VALUE!</v>
      </c>
      <c r="DGT5" s="130" t="e">
        <f t="shared" si="43"/>
        <v>#VALUE!</v>
      </c>
      <c r="DGU5" s="130" t="e">
        <f t="shared" si="43"/>
        <v>#VALUE!</v>
      </c>
      <c r="DGV5" s="130" t="e">
        <f t="shared" si="43"/>
        <v>#VALUE!</v>
      </c>
      <c r="DGW5" s="130" t="e">
        <f t="shared" si="43"/>
        <v>#VALUE!</v>
      </c>
      <c r="DGX5" s="130" t="e">
        <f t="shared" si="43"/>
        <v>#VALUE!</v>
      </c>
      <c r="DGY5" s="130" t="e">
        <f t="shared" si="43"/>
        <v>#VALUE!</v>
      </c>
      <c r="DGZ5" s="130" t="e">
        <f t="shared" si="43"/>
        <v>#VALUE!</v>
      </c>
      <c r="DHA5" s="130" t="e">
        <f t="shared" si="43"/>
        <v>#VALUE!</v>
      </c>
      <c r="DHB5" s="130" t="e">
        <f t="shared" si="43"/>
        <v>#VALUE!</v>
      </c>
      <c r="DHC5" s="130" t="e">
        <f t="shared" si="43"/>
        <v>#VALUE!</v>
      </c>
      <c r="DHD5" s="130" t="e">
        <f t="shared" si="43"/>
        <v>#VALUE!</v>
      </c>
      <c r="DHE5" s="130" t="e">
        <f t="shared" si="43"/>
        <v>#VALUE!</v>
      </c>
      <c r="DHF5" s="130" t="e">
        <f t="shared" si="43"/>
        <v>#VALUE!</v>
      </c>
      <c r="DHG5" s="130" t="e">
        <f t="shared" si="43"/>
        <v>#VALUE!</v>
      </c>
      <c r="DHH5" s="130" t="e">
        <f t="shared" si="43"/>
        <v>#VALUE!</v>
      </c>
      <c r="DHI5" s="130" t="e">
        <f t="shared" si="43"/>
        <v>#VALUE!</v>
      </c>
      <c r="DHJ5" s="130" t="e">
        <f t="shared" si="43"/>
        <v>#VALUE!</v>
      </c>
      <c r="DHK5" s="130" t="e">
        <f t="shared" si="43"/>
        <v>#VALUE!</v>
      </c>
      <c r="DHL5" s="130" t="e">
        <f t="shared" si="43"/>
        <v>#VALUE!</v>
      </c>
      <c r="DHM5" s="130" t="e">
        <f t="shared" si="43"/>
        <v>#VALUE!</v>
      </c>
      <c r="DHN5" s="130" t="e">
        <f t="shared" si="43"/>
        <v>#VALUE!</v>
      </c>
      <c r="DHO5" s="130" t="e">
        <f t="shared" si="43"/>
        <v>#VALUE!</v>
      </c>
      <c r="DHP5" s="130" t="e">
        <f t="shared" si="43"/>
        <v>#VALUE!</v>
      </c>
      <c r="DHQ5" s="130" t="e">
        <f t="shared" si="43"/>
        <v>#VALUE!</v>
      </c>
      <c r="DHR5" s="130" t="e">
        <f t="shared" si="43"/>
        <v>#VALUE!</v>
      </c>
      <c r="DHS5" s="130" t="e">
        <f t="shared" si="43"/>
        <v>#VALUE!</v>
      </c>
      <c r="DHT5" s="130" t="e">
        <f t="shared" si="43"/>
        <v>#VALUE!</v>
      </c>
      <c r="DHU5" s="130" t="e">
        <f t="shared" si="43"/>
        <v>#VALUE!</v>
      </c>
      <c r="DHV5" s="130" t="e">
        <f t="shared" si="43"/>
        <v>#VALUE!</v>
      </c>
      <c r="DHW5" s="130" t="e">
        <f t="shared" si="43"/>
        <v>#VALUE!</v>
      </c>
      <c r="DHX5" s="130" t="e">
        <f t="shared" si="43"/>
        <v>#VALUE!</v>
      </c>
      <c r="DHY5" s="130" t="e">
        <f t="shared" si="43"/>
        <v>#VALUE!</v>
      </c>
      <c r="DHZ5" s="130" t="e">
        <f t="shared" si="43"/>
        <v>#VALUE!</v>
      </c>
      <c r="DIA5" s="130" t="e">
        <f t="shared" si="43"/>
        <v>#VALUE!</v>
      </c>
      <c r="DIB5" s="130" t="e">
        <f t="shared" si="43"/>
        <v>#VALUE!</v>
      </c>
      <c r="DIC5" s="130" t="e">
        <f t="shared" si="43"/>
        <v>#VALUE!</v>
      </c>
      <c r="DID5" s="130" t="e">
        <f t="shared" si="43"/>
        <v>#VALUE!</v>
      </c>
      <c r="DIE5" s="130" t="e">
        <f t="shared" si="43"/>
        <v>#VALUE!</v>
      </c>
      <c r="DIF5" s="130" t="e">
        <f t="shared" si="43"/>
        <v>#VALUE!</v>
      </c>
      <c r="DIG5" s="130" t="e">
        <f t="shared" si="43"/>
        <v>#VALUE!</v>
      </c>
      <c r="DIH5" s="130" t="e">
        <f t="shared" si="43"/>
        <v>#VALUE!</v>
      </c>
      <c r="DII5" s="130" t="e">
        <f t="shared" si="43"/>
        <v>#VALUE!</v>
      </c>
      <c r="DIJ5" s="130" t="e">
        <f t="shared" si="43"/>
        <v>#VALUE!</v>
      </c>
      <c r="DIK5" s="130" t="e">
        <f t="shared" si="43"/>
        <v>#VALUE!</v>
      </c>
      <c r="DIL5" s="130" t="e">
        <f t="shared" si="43"/>
        <v>#VALUE!</v>
      </c>
      <c r="DIM5" s="130" t="e">
        <f t="shared" si="43"/>
        <v>#VALUE!</v>
      </c>
      <c r="DIN5" s="130" t="e">
        <f t="shared" si="43"/>
        <v>#VALUE!</v>
      </c>
      <c r="DIO5" s="130" t="e">
        <f t="shared" si="43"/>
        <v>#VALUE!</v>
      </c>
      <c r="DIP5" s="130" t="e">
        <f t="shared" ref="DIP5:DLA5" si="44">IF(AND(ISBLANK(DIK5),ISBLANK(DIL5),ISBLANK(DIM5),ISBLANK(DIN5)),"",ROUND(DIO5/0.5,0)*0.5)</f>
        <v>#VALUE!</v>
      </c>
      <c r="DIQ5" s="130" t="e">
        <f t="shared" si="44"/>
        <v>#VALUE!</v>
      </c>
      <c r="DIR5" s="130" t="e">
        <f t="shared" si="44"/>
        <v>#VALUE!</v>
      </c>
      <c r="DIS5" s="130" t="e">
        <f t="shared" si="44"/>
        <v>#VALUE!</v>
      </c>
      <c r="DIT5" s="130" t="e">
        <f t="shared" si="44"/>
        <v>#VALUE!</v>
      </c>
      <c r="DIU5" s="130" t="e">
        <f t="shared" si="44"/>
        <v>#VALUE!</v>
      </c>
      <c r="DIV5" s="130" t="e">
        <f t="shared" si="44"/>
        <v>#VALUE!</v>
      </c>
      <c r="DIW5" s="130" t="e">
        <f t="shared" si="44"/>
        <v>#VALUE!</v>
      </c>
      <c r="DIX5" s="130" t="e">
        <f t="shared" si="44"/>
        <v>#VALUE!</v>
      </c>
      <c r="DIY5" s="130" t="e">
        <f t="shared" si="44"/>
        <v>#VALUE!</v>
      </c>
      <c r="DIZ5" s="130" t="e">
        <f t="shared" si="44"/>
        <v>#VALUE!</v>
      </c>
      <c r="DJA5" s="130" t="e">
        <f t="shared" si="44"/>
        <v>#VALUE!</v>
      </c>
      <c r="DJB5" s="130" t="e">
        <f t="shared" si="44"/>
        <v>#VALUE!</v>
      </c>
      <c r="DJC5" s="130" t="e">
        <f t="shared" si="44"/>
        <v>#VALUE!</v>
      </c>
      <c r="DJD5" s="130" t="e">
        <f t="shared" si="44"/>
        <v>#VALUE!</v>
      </c>
      <c r="DJE5" s="130" t="e">
        <f t="shared" si="44"/>
        <v>#VALUE!</v>
      </c>
      <c r="DJF5" s="130" t="e">
        <f t="shared" si="44"/>
        <v>#VALUE!</v>
      </c>
      <c r="DJG5" s="130" t="e">
        <f t="shared" si="44"/>
        <v>#VALUE!</v>
      </c>
      <c r="DJH5" s="130" t="e">
        <f t="shared" si="44"/>
        <v>#VALUE!</v>
      </c>
      <c r="DJI5" s="130" t="e">
        <f t="shared" si="44"/>
        <v>#VALUE!</v>
      </c>
      <c r="DJJ5" s="130" t="e">
        <f t="shared" si="44"/>
        <v>#VALUE!</v>
      </c>
      <c r="DJK5" s="130" t="e">
        <f t="shared" si="44"/>
        <v>#VALUE!</v>
      </c>
      <c r="DJL5" s="130" t="e">
        <f t="shared" si="44"/>
        <v>#VALUE!</v>
      </c>
      <c r="DJM5" s="130" t="e">
        <f t="shared" si="44"/>
        <v>#VALUE!</v>
      </c>
      <c r="DJN5" s="130" t="e">
        <f t="shared" si="44"/>
        <v>#VALUE!</v>
      </c>
      <c r="DJO5" s="130" t="e">
        <f t="shared" si="44"/>
        <v>#VALUE!</v>
      </c>
      <c r="DJP5" s="130" t="e">
        <f t="shared" si="44"/>
        <v>#VALUE!</v>
      </c>
      <c r="DJQ5" s="130" t="e">
        <f t="shared" si="44"/>
        <v>#VALUE!</v>
      </c>
      <c r="DJR5" s="130" t="e">
        <f t="shared" si="44"/>
        <v>#VALUE!</v>
      </c>
      <c r="DJS5" s="130" t="e">
        <f t="shared" si="44"/>
        <v>#VALUE!</v>
      </c>
      <c r="DJT5" s="130" t="e">
        <f t="shared" si="44"/>
        <v>#VALUE!</v>
      </c>
      <c r="DJU5" s="130" t="e">
        <f t="shared" si="44"/>
        <v>#VALUE!</v>
      </c>
      <c r="DJV5" s="130" t="e">
        <f t="shared" si="44"/>
        <v>#VALUE!</v>
      </c>
      <c r="DJW5" s="130" t="e">
        <f t="shared" si="44"/>
        <v>#VALUE!</v>
      </c>
      <c r="DJX5" s="130" t="e">
        <f t="shared" si="44"/>
        <v>#VALUE!</v>
      </c>
      <c r="DJY5" s="130" t="e">
        <f t="shared" si="44"/>
        <v>#VALUE!</v>
      </c>
      <c r="DJZ5" s="130" t="e">
        <f t="shared" si="44"/>
        <v>#VALUE!</v>
      </c>
      <c r="DKA5" s="130" t="e">
        <f t="shared" si="44"/>
        <v>#VALUE!</v>
      </c>
      <c r="DKB5" s="130" t="e">
        <f t="shared" si="44"/>
        <v>#VALUE!</v>
      </c>
      <c r="DKC5" s="130" t="e">
        <f t="shared" si="44"/>
        <v>#VALUE!</v>
      </c>
      <c r="DKD5" s="130" t="e">
        <f t="shared" si="44"/>
        <v>#VALUE!</v>
      </c>
      <c r="DKE5" s="130" t="e">
        <f t="shared" si="44"/>
        <v>#VALUE!</v>
      </c>
      <c r="DKF5" s="130" t="e">
        <f t="shared" si="44"/>
        <v>#VALUE!</v>
      </c>
      <c r="DKG5" s="130" t="e">
        <f t="shared" si="44"/>
        <v>#VALUE!</v>
      </c>
      <c r="DKH5" s="130" t="e">
        <f t="shared" si="44"/>
        <v>#VALUE!</v>
      </c>
      <c r="DKI5" s="130" t="e">
        <f t="shared" si="44"/>
        <v>#VALUE!</v>
      </c>
      <c r="DKJ5" s="130" t="e">
        <f t="shared" si="44"/>
        <v>#VALUE!</v>
      </c>
      <c r="DKK5" s="130" t="e">
        <f t="shared" si="44"/>
        <v>#VALUE!</v>
      </c>
      <c r="DKL5" s="130" t="e">
        <f t="shared" si="44"/>
        <v>#VALUE!</v>
      </c>
      <c r="DKM5" s="130" t="e">
        <f t="shared" si="44"/>
        <v>#VALUE!</v>
      </c>
      <c r="DKN5" s="130" t="e">
        <f t="shared" si="44"/>
        <v>#VALUE!</v>
      </c>
      <c r="DKO5" s="130" t="e">
        <f t="shared" si="44"/>
        <v>#VALUE!</v>
      </c>
      <c r="DKP5" s="130" t="e">
        <f t="shared" si="44"/>
        <v>#VALUE!</v>
      </c>
      <c r="DKQ5" s="130" t="e">
        <f t="shared" si="44"/>
        <v>#VALUE!</v>
      </c>
      <c r="DKR5" s="130" t="e">
        <f t="shared" si="44"/>
        <v>#VALUE!</v>
      </c>
      <c r="DKS5" s="130" t="e">
        <f t="shared" si="44"/>
        <v>#VALUE!</v>
      </c>
      <c r="DKT5" s="130" t="e">
        <f t="shared" si="44"/>
        <v>#VALUE!</v>
      </c>
      <c r="DKU5" s="130" t="e">
        <f t="shared" si="44"/>
        <v>#VALUE!</v>
      </c>
      <c r="DKV5" s="130" t="e">
        <f t="shared" si="44"/>
        <v>#VALUE!</v>
      </c>
      <c r="DKW5" s="130" t="e">
        <f t="shared" si="44"/>
        <v>#VALUE!</v>
      </c>
      <c r="DKX5" s="130" t="e">
        <f t="shared" si="44"/>
        <v>#VALUE!</v>
      </c>
      <c r="DKY5" s="130" t="e">
        <f t="shared" si="44"/>
        <v>#VALUE!</v>
      </c>
      <c r="DKZ5" s="130" t="e">
        <f t="shared" si="44"/>
        <v>#VALUE!</v>
      </c>
      <c r="DLA5" s="130" t="e">
        <f t="shared" si="44"/>
        <v>#VALUE!</v>
      </c>
      <c r="DLB5" s="130" t="e">
        <f t="shared" ref="DLB5:DNM5" si="45">IF(AND(ISBLANK(DKW5),ISBLANK(DKX5),ISBLANK(DKY5),ISBLANK(DKZ5)),"",ROUND(DLA5/0.5,0)*0.5)</f>
        <v>#VALUE!</v>
      </c>
      <c r="DLC5" s="130" t="e">
        <f t="shared" si="45"/>
        <v>#VALUE!</v>
      </c>
      <c r="DLD5" s="130" t="e">
        <f t="shared" si="45"/>
        <v>#VALUE!</v>
      </c>
      <c r="DLE5" s="130" t="e">
        <f t="shared" si="45"/>
        <v>#VALUE!</v>
      </c>
      <c r="DLF5" s="130" t="e">
        <f t="shared" si="45"/>
        <v>#VALUE!</v>
      </c>
      <c r="DLG5" s="130" t="e">
        <f t="shared" si="45"/>
        <v>#VALUE!</v>
      </c>
      <c r="DLH5" s="130" t="e">
        <f t="shared" si="45"/>
        <v>#VALUE!</v>
      </c>
      <c r="DLI5" s="130" t="e">
        <f t="shared" si="45"/>
        <v>#VALUE!</v>
      </c>
      <c r="DLJ5" s="130" t="e">
        <f t="shared" si="45"/>
        <v>#VALUE!</v>
      </c>
      <c r="DLK5" s="130" t="e">
        <f t="shared" si="45"/>
        <v>#VALUE!</v>
      </c>
      <c r="DLL5" s="130" t="e">
        <f t="shared" si="45"/>
        <v>#VALUE!</v>
      </c>
      <c r="DLM5" s="130" t="e">
        <f t="shared" si="45"/>
        <v>#VALUE!</v>
      </c>
      <c r="DLN5" s="130" t="e">
        <f t="shared" si="45"/>
        <v>#VALUE!</v>
      </c>
      <c r="DLO5" s="130" t="e">
        <f t="shared" si="45"/>
        <v>#VALUE!</v>
      </c>
      <c r="DLP5" s="130" t="e">
        <f t="shared" si="45"/>
        <v>#VALUE!</v>
      </c>
      <c r="DLQ5" s="130" t="e">
        <f t="shared" si="45"/>
        <v>#VALUE!</v>
      </c>
      <c r="DLR5" s="130" t="e">
        <f t="shared" si="45"/>
        <v>#VALUE!</v>
      </c>
      <c r="DLS5" s="130" t="e">
        <f t="shared" si="45"/>
        <v>#VALUE!</v>
      </c>
      <c r="DLT5" s="130" t="e">
        <f t="shared" si="45"/>
        <v>#VALUE!</v>
      </c>
      <c r="DLU5" s="130" t="e">
        <f t="shared" si="45"/>
        <v>#VALUE!</v>
      </c>
      <c r="DLV5" s="130" t="e">
        <f t="shared" si="45"/>
        <v>#VALUE!</v>
      </c>
      <c r="DLW5" s="130" t="e">
        <f t="shared" si="45"/>
        <v>#VALUE!</v>
      </c>
      <c r="DLX5" s="130" t="e">
        <f t="shared" si="45"/>
        <v>#VALUE!</v>
      </c>
      <c r="DLY5" s="130" t="e">
        <f t="shared" si="45"/>
        <v>#VALUE!</v>
      </c>
      <c r="DLZ5" s="130" t="e">
        <f t="shared" si="45"/>
        <v>#VALUE!</v>
      </c>
      <c r="DMA5" s="130" t="e">
        <f t="shared" si="45"/>
        <v>#VALUE!</v>
      </c>
      <c r="DMB5" s="130" t="e">
        <f t="shared" si="45"/>
        <v>#VALUE!</v>
      </c>
      <c r="DMC5" s="130" t="e">
        <f t="shared" si="45"/>
        <v>#VALUE!</v>
      </c>
      <c r="DMD5" s="130" t="e">
        <f t="shared" si="45"/>
        <v>#VALUE!</v>
      </c>
      <c r="DME5" s="130" t="e">
        <f t="shared" si="45"/>
        <v>#VALUE!</v>
      </c>
      <c r="DMF5" s="130" t="e">
        <f t="shared" si="45"/>
        <v>#VALUE!</v>
      </c>
      <c r="DMG5" s="130" t="e">
        <f t="shared" si="45"/>
        <v>#VALUE!</v>
      </c>
      <c r="DMH5" s="130" t="e">
        <f t="shared" si="45"/>
        <v>#VALUE!</v>
      </c>
      <c r="DMI5" s="130" t="e">
        <f t="shared" si="45"/>
        <v>#VALUE!</v>
      </c>
      <c r="DMJ5" s="130" t="e">
        <f t="shared" si="45"/>
        <v>#VALUE!</v>
      </c>
      <c r="DMK5" s="130" t="e">
        <f t="shared" si="45"/>
        <v>#VALUE!</v>
      </c>
      <c r="DML5" s="130" t="e">
        <f t="shared" si="45"/>
        <v>#VALUE!</v>
      </c>
      <c r="DMM5" s="130" t="e">
        <f t="shared" si="45"/>
        <v>#VALUE!</v>
      </c>
      <c r="DMN5" s="130" t="e">
        <f t="shared" si="45"/>
        <v>#VALUE!</v>
      </c>
      <c r="DMO5" s="130" t="e">
        <f t="shared" si="45"/>
        <v>#VALUE!</v>
      </c>
      <c r="DMP5" s="130" t="e">
        <f t="shared" si="45"/>
        <v>#VALUE!</v>
      </c>
      <c r="DMQ5" s="130" t="e">
        <f t="shared" si="45"/>
        <v>#VALUE!</v>
      </c>
      <c r="DMR5" s="130" t="e">
        <f t="shared" si="45"/>
        <v>#VALUE!</v>
      </c>
      <c r="DMS5" s="130" t="e">
        <f t="shared" si="45"/>
        <v>#VALUE!</v>
      </c>
      <c r="DMT5" s="130" t="e">
        <f t="shared" si="45"/>
        <v>#VALUE!</v>
      </c>
      <c r="DMU5" s="130" t="e">
        <f t="shared" si="45"/>
        <v>#VALUE!</v>
      </c>
      <c r="DMV5" s="130" t="e">
        <f t="shared" si="45"/>
        <v>#VALUE!</v>
      </c>
      <c r="DMW5" s="130" t="e">
        <f t="shared" si="45"/>
        <v>#VALUE!</v>
      </c>
      <c r="DMX5" s="130" t="e">
        <f t="shared" si="45"/>
        <v>#VALUE!</v>
      </c>
      <c r="DMY5" s="130" t="e">
        <f t="shared" si="45"/>
        <v>#VALUE!</v>
      </c>
      <c r="DMZ5" s="130" t="e">
        <f t="shared" si="45"/>
        <v>#VALUE!</v>
      </c>
      <c r="DNA5" s="130" t="e">
        <f t="shared" si="45"/>
        <v>#VALUE!</v>
      </c>
      <c r="DNB5" s="130" t="e">
        <f t="shared" si="45"/>
        <v>#VALUE!</v>
      </c>
      <c r="DNC5" s="130" t="e">
        <f t="shared" si="45"/>
        <v>#VALUE!</v>
      </c>
      <c r="DND5" s="130" t="e">
        <f t="shared" si="45"/>
        <v>#VALUE!</v>
      </c>
      <c r="DNE5" s="130" t="e">
        <f t="shared" si="45"/>
        <v>#VALUE!</v>
      </c>
      <c r="DNF5" s="130" t="e">
        <f t="shared" si="45"/>
        <v>#VALUE!</v>
      </c>
      <c r="DNG5" s="130" t="e">
        <f t="shared" si="45"/>
        <v>#VALUE!</v>
      </c>
      <c r="DNH5" s="130" t="e">
        <f t="shared" si="45"/>
        <v>#VALUE!</v>
      </c>
      <c r="DNI5" s="130" t="e">
        <f t="shared" si="45"/>
        <v>#VALUE!</v>
      </c>
      <c r="DNJ5" s="130" t="e">
        <f t="shared" si="45"/>
        <v>#VALUE!</v>
      </c>
      <c r="DNK5" s="130" t="e">
        <f t="shared" si="45"/>
        <v>#VALUE!</v>
      </c>
      <c r="DNL5" s="130" t="e">
        <f t="shared" si="45"/>
        <v>#VALUE!</v>
      </c>
      <c r="DNM5" s="130" t="e">
        <f t="shared" si="45"/>
        <v>#VALUE!</v>
      </c>
      <c r="DNN5" s="130" t="e">
        <f t="shared" ref="DNN5:DPY5" si="46">IF(AND(ISBLANK(DNI5),ISBLANK(DNJ5),ISBLANK(DNK5),ISBLANK(DNL5)),"",ROUND(DNM5/0.5,0)*0.5)</f>
        <v>#VALUE!</v>
      </c>
      <c r="DNO5" s="130" t="e">
        <f t="shared" si="46"/>
        <v>#VALUE!</v>
      </c>
      <c r="DNP5" s="130" t="e">
        <f t="shared" si="46"/>
        <v>#VALUE!</v>
      </c>
      <c r="DNQ5" s="130" t="e">
        <f t="shared" si="46"/>
        <v>#VALUE!</v>
      </c>
      <c r="DNR5" s="130" t="e">
        <f t="shared" si="46"/>
        <v>#VALUE!</v>
      </c>
      <c r="DNS5" s="130" t="e">
        <f t="shared" si="46"/>
        <v>#VALUE!</v>
      </c>
      <c r="DNT5" s="130" t="e">
        <f t="shared" si="46"/>
        <v>#VALUE!</v>
      </c>
      <c r="DNU5" s="130" t="e">
        <f t="shared" si="46"/>
        <v>#VALUE!</v>
      </c>
      <c r="DNV5" s="130" t="e">
        <f t="shared" si="46"/>
        <v>#VALUE!</v>
      </c>
      <c r="DNW5" s="130" t="e">
        <f t="shared" si="46"/>
        <v>#VALUE!</v>
      </c>
      <c r="DNX5" s="130" t="e">
        <f t="shared" si="46"/>
        <v>#VALUE!</v>
      </c>
      <c r="DNY5" s="130" t="e">
        <f t="shared" si="46"/>
        <v>#VALUE!</v>
      </c>
      <c r="DNZ5" s="130" t="e">
        <f t="shared" si="46"/>
        <v>#VALUE!</v>
      </c>
      <c r="DOA5" s="130" t="e">
        <f t="shared" si="46"/>
        <v>#VALUE!</v>
      </c>
      <c r="DOB5" s="130" t="e">
        <f t="shared" si="46"/>
        <v>#VALUE!</v>
      </c>
      <c r="DOC5" s="130" t="e">
        <f t="shared" si="46"/>
        <v>#VALUE!</v>
      </c>
      <c r="DOD5" s="130" t="e">
        <f t="shared" si="46"/>
        <v>#VALUE!</v>
      </c>
      <c r="DOE5" s="130" t="e">
        <f t="shared" si="46"/>
        <v>#VALUE!</v>
      </c>
      <c r="DOF5" s="130" t="e">
        <f t="shared" si="46"/>
        <v>#VALUE!</v>
      </c>
      <c r="DOG5" s="130" t="e">
        <f t="shared" si="46"/>
        <v>#VALUE!</v>
      </c>
      <c r="DOH5" s="130" t="e">
        <f t="shared" si="46"/>
        <v>#VALUE!</v>
      </c>
      <c r="DOI5" s="130" t="e">
        <f t="shared" si="46"/>
        <v>#VALUE!</v>
      </c>
      <c r="DOJ5" s="130" t="e">
        <f t="shared" si="46"/>
        <v>#VALUE!</v>
      </c>
      <c r="DOK5" s="130" t="e">
        <f t="shared" si="46"/>
        <v>#VALUE!</v>
      </c>
      <c r="DOL5" s="130" t="e">
        <f t="shared" si="46"/>
        <v>#VALUE!</v>
      </c>
      <c r="DOM5" s="130" t="e">
        <f t="shared" si="46"/>
        <v>#VALUE!</v>
      </c>
      <c r="DON5" s="130" t="e">
        <f t="shared" si="46"/>
        <v>#VALUE!</v>
      </c>
      <c r="DOO5" s="130" t="e">
        <f t="shared" si="46"/>
        <v>#VALUE!</v>
      </c>
      <c r="DOP5" s="130" t="e">
        <f t="shared" si="46"/>
        <v>#VALUE!</v>
      </c>
      <c r="DOQ5" s="130" t="e">
        <f t="shared" si="46"/>
        <v>#VALUE!</v>
      </c>
      <c r="DOR5" s="130" t="e">
        <f t="shared" si="46"/>
        <v>#VALUE!</v>
      </c>
      <c r="DOS5" s="130" t="e">
        <f t="shared" si="46"/>
        <v>#VALUE!</v>
      </c>
      <c r="DOT5" s="130" t="e">
        <f t="shared" si="46"/>
        <v>#VALUE!</v>
      </c>
      <c r="DOU5" s="130" t="e">
        <f t="shared" si="46"/>
        <v>#VALUE!</v>
      </c>
      <c r="DOV5" s="130" t="e">
        <f t="shared" si="46"/>
        <v>#VALUE!</v>
      </c>
      <c r="DOW5" s="130" t="e">
        <f t="shared" si="46"/>
        <v>#VALUE!</v>
      </c>
      <c r="DOX5" s="130" t="e">
        <f t="shared" si="46"/>
        <v>#VALUE!</v>
      </c>
      <c r="DOY5" s="130" t="e">
        <f t="shared" si="46"/>
        <v>#VALUE!</v>
      </c>
      <c r="DOZ5" s="130" t="e">
        <f t="shared" si="46"/>
        <v>#VALUE!</v>
      </c>
      <c r="DPA5" s="130" t="e">
        <f t="shared" si="46"/>
        <v>#VALUE!</v>
      </c>
      <c r="DPB5" s="130" t="e">
        <f t="shared" si="46"/>
        <v>#VALUE!</v>
      </c>
      <c r="DPC5" s="130" t="e">
        <f t="shared" si="46"/>
        <v>#VALUE!</v>
      </c>
      <c r="DPD5" s="130" t="e">
        <f t="shared" si="46"/>
        <v>#VALUE!</v>
      </c>
      <c r="DPE5" s="130" t="e">
        <f t="shared" si="46"/>
        <v>#VALUE!</v>
      </c>
      <c r="DPF5" s="130" t="e">
        <f t="shared" si="46"/>
        <v>#VALUE!</v>
      </c>
      <c r="DPG5" s="130" t="e">
        <f t="shared" si="46"/>
        <v>#VALUE!</v>
      </c>
      <c r="DPH5" s="130" t="e">
        <f t="shared" si="46"/>
        <v>#VALUE!</v>
      </c>
      <c r="DPI5" s="130" t="e">
        <f t="shared" si="46"/>
        <v>#VALUE!</v>
      </c>
      <c r="DPJ5" s="130" t="e">
        <f t="shared" si="46"/>
        <v>#VALUE!</v>
      </c>
      <c r="DPK5" s="130" t="e">
        <f t="shared" si="46"/>
        <v>#VALUE!</v>
      </c>
      <c r="DPL5" s="130" t="e">
        <f t="shared" si="46"/>
        <v>#VALUE!</v>
      </c>
      <c r="DPM5" s="130" t="e">
        <f t="shared" si="46"/>
        <v>#VALUE!</v>
      </c>
      <c r="DPN5" s="130" t="e">
        <f t="shared" si="46"/>
        <v>#VALUE!</v>
      </c>
      <c r="DPO5" s="130" t="e">
        <f t="shared" si="46"/>
        <v>#VALUE!</v>
      </c>
      <c r="DPP5" s="130" t="e">
        <f t="shared" si="46"/>
        <v>#VALUE!</v>
      </c>
      <c r="DPQ5" s="130" t="e">
        <f t="shared" si="46"/>
        <v>#VALUE!</v>
      </c>
      <c r="DPR5" s="130" t="e">
        <f t="shared" si="46"/>
        <v>#VALUE!</v>
      </c>
      <c r="DPS5" s="130" t="e">
        <f t="shared" si="46"/>
        <v>#VALUE!</v>
      </c>
      <c r="DPT5" s="130" t="e">
        <f t="shared" si="46"/>
        <v>#VALUE!</v>
      </c>
      <c r="DPU5" s="130" t="e">
        <f t="shared" si="46"/>
        <v>#VALUE!</v>
      </c>
      <c r="DPV5" s="130" t="e">
        <f t="shared" si="46"/>
        <v>#VALUE!</v>
      </c>
      <c r="DPW5" s="130" t="e">
        <f t="shared" si="46"/>
        <v>#VALUE!</v>
      </c>
      <c r="DPX5" s="130" t="e">
        <f t="shared" si="46"/>
        <v>#VALUE!</v>
      </c>
      <c r="DPY5" s="130" t="e">
        <f t="shared" si="46"/>
        <v>#VALUE!</v>
      </c>
      <c r="DPZ5" s="130" t="e">
        <f t="shared" ref="DPZ5:DSK5" si="47">IF(AND(ISBLANK(DPU5),ISBLANK(DPV5),ISBLANK(DPW5),ISBLANK(DPX5)),"",ROUND(DPY5/0.5,0)*0.5)</f>
        <v>#VALUE!</v>
      </c>
      <c r="DQA5" s="130" t="e">
        <f t="shared" si="47"/>
        <v>#VALUE!</v>
      </c>
      <c r="DQB5" s="130" t="e">
        <f t="shared" si="47"/>
        <v>#VALUE!</v>
      </c>
      <c r="DQC5" s="130" t="e">
        <f t="shared" si="47"/>
        <v>#VALUE!</v>
      </c>
      <c r="DQD5" s="130" t="e">
        <f t="shared" si="47"/>
        <v>#VALUE!</v>
      </c>
      <c r="DQE5" s="130" t="e">
        <f t="shared" si="47"/>
        <v>#VALUE!</v>
      </c>
      <c r="DQF5" s="130" t="e">
        <f t="shared" si="47"/>
        <v>#VALUE!</v>
      </c>
      <c r="DQG5" s="130" t="e">
        <f t="shared" si="47"/>
        <v>#VALUE!</v>
      </c>
      <c r="DQH5" s="130" t="e">
        <f t="shared" si="47"/>
        <v>#VALUE!</v>
      </c>
      <c r="DQI5" s="130" t="e">
        <f t="shared" si="47"/>
        <v>#VALUE!</v>
      </c>
      <c r="DQJ5" s="130" t="e">
        <f t="shared" si="47"/>
        <v>#VALUE!</v>
      </c>
      <c r="DQK5" s="130" t="e">
        <f t="shared" si="47"/>
        <v>#VALUE!</v>
      </c>
      <c r="DQL5" s="130" t="e">
        <f t="shared" si="47"/>
        <v>#VALUE!</v>
      </c>
      <c r="DQM5" s="130" t="e">
        <f t="shared" si="47"/>
        <v>#VALUE!</v>
      </c>
      <c r="DQN5" s="130" t="e">
        <f t="shared" si="47"/>
        <v>#VALUE!</v>
      </c>
      <c r="DQO5" s="130" t="e">
        <f t="shared" si="47"/>
        <v>#VALUE!</v>
      </c>
      <c r="DQP5" s="130" t="e">
        <f t="shared" si="47"/>
        <v>#VALUE!</v>
      </c>
      <c r="DQQ5" s="130" t="e">
        <f t="shared" si="47"/>
        <v>#VALUE!</v>
      </c>
      <c r="DQR5" s="130" t="e">
        <f t="shared" si="47"/>
        <v>#VALUE!</v>
      </c>
      <c r="DQS5" s="130" t="e">
        <f t="shared" si="47"/>
        <v>#VALUE!</v>
      </c>
      <c r="DQT5" s="130" t="e">
        <f t="shared" si="47"/>
        <v>#VALUE!</v>
      </c>
      <c r="DQU5" s="130" t="e">
        <f t="shared" si="47"/>
        <v>#VALUE!</v>
      </c>
      <c r="DQV5" s="130" t="e">
        <f t="shared" si="47"/>
        <v>#VALUE!</v>
      </c>
      <c r="DQW5" s="130" t="e">
        <f t="shared" si="47"/>
        <v>#VALUE!</v>
      </c>
      <c r="DQX5" s="130" t="e">
        <f t="shared" si="47"/>
        <v>#VALUE!</v>
      </c>
      <c r="DQY5" s="130" t="e">
        <f t="shared" si="47"/>
        <v>#VALUE!</v>
      </c>
      <c r="DQZ5" s="130" t="e">
        <f t="shared" si="47"/>
        <v>#VALUE!</v>
      </c>
      <c r="DRA5" s="130" t="e">
        <f t="shared" si="47"/>
        <v>#VALUE!</v>
      </c>
      <c r="DRB5" s="130" t="e">
        <f t="shared" si="47"/>
        <v>#VALUE!</v>
      </c>
      <c r="DRC5" s="130" t="e">
        <f t="shared" si="47"/>
        <v>#VALUE!</v>
      </c>
      <c r="DRD5" s="130" t="e">
        <f t="shared" si="47"/>
        <v>#VALUE!</v>
      </c>
      <c r="DRE5" s="130" t="e">
        <f t="shared" si="47"/>
        <v>#VALUE!</v>
      </c>
      <c r="DRF5" s="130" t="e">
        <f t="shared" si="47"/>
        <v>#VALUE!</v>
      </c>
      <c r="DRG5" s="130" t="e">
        <f t="shared" si="47"/>
        <v>#VALUE!</v>
      </c>
      <c r="DRH5" s="130" t="e">
        <f t="shared" si="47"/>
        <v>#VALUE!</v>
      </c>
      <c r="DRI5" s="130" t="e">
        <f t="shared" si="47"/>
        <v>#VALUE!</v>
      </c>
      <c r="DRJ5" s="130" t="e">
        <f t="shared" si="47"/>
        <v>#VALUE!</v>
      </c>
      <c r="DRK5" s="130" t="e">
        <f t="shared" si="47"/>
        <v>#VALUE!</v>
      </c>
      <c r="DRL5" s="130" t="e">
        <f t="shared" si="47"/>
        <v>#VALUE!</v>
      </c>
      <c r="DRM5" s="130" t="e">
        <f t="shared" si="47"/>
        <v>#VALUE!</v>
      </c>
      <c r="DRN5" s="130" t="e">
        <f t="shared" si="47"/>
        <v>#VALUE!</v>
      </c>
      <c r="DRO5" s="130" t="e">
        <f t="shared" si="47"/>
        <v>#VALUE!</v>
      </c>
      <c r="DRP5" s="130" t="e">
        <f t="shared" si="47"/>
        <v>#VALUE!</v>
      </c>
      <c r="DRQ5" s="130" t="e">
        <f t="shared" si="47"/>
        <v>#VALUE!</v>
      </c>
      <c r="DRR5" s="130" t="e">
        <f t="shared" si="47"/>
        <v>#VALUE!</v>
      </c>
      <c r="DRS5" s="130" t="e">
        <f t="shared" si="47"/>
        <v>#VALUE!</v>
      </c>
      <c r="DRT5" s="130" t="e">
        <f t="shared" si="47"/>
        <v>#VALUE!</v>
      </c>
      <c r="DRU5" s="130" t="e">
        <f t="shared" si="47"/>
        <v>#VALUE!</v>
      </c>
      <c r="DRV5" s="130" t="e">
        <f t="shared" si="47"/>
        <v>#VALUE!</v>
      </c>
      <c r="DRW5" s="130" t="e">
        <f t="shared" si="47"/>
        <v>#VALUE!</v>
      </c>
      <c r="DRX5" s="130" t="e">
        <f t="shared" si="47"/>
        <v>#VALUE!</v>
      </c>
      <c r="DRY5" s="130" t="e">
        <f t="shared" si="47"/>
        <v>#VALUE!</v>
      </c>
      <c r="DRZ5" s="130" t="e">
        <f t="shared" si="47"/>
        <v>#VALUE!</v>
      </c>
      <c r="DSA5" s="130" t="e">
        <f t="shared" si="47"/>
        <v>#VALUE!</v>
      </c>
      <c r="DSB5" s="130" t="e">
        <f t="shared" si="47"/>
        <v>#VALUE!</v>
      </c>
      <c r="DSC5" s="130" t="e">
        <f t="shared" si="47"/>
        <v>#VALUE!</v>
      </c>
      <c r="DSD5" s="130" t="e">
        <f t="shared" si="47"/>
        <v>#VALUE!</v>
      </c>
      <c r="DSE5" s="130" t="e">
        <f t="shared" si="47"/>
        <v>#VALUE!</v>
      </c>
      <c r="DSF5" s="130" t="e">
        <f t="shared" si="47"/>
        <v>#VALUE!</v>
      </c>
      <c r="DSG5" s="130" t="e">
        <f t="shared" si="47"/>
        <v>#VALUE!</v>
      </c>
      <c r="DSH5" s="130" t="e">
        <f t="shared" si="47"/>
        <v>#VALUE!</v>
      </c>
      <c r="DSI5" s="130" t="e">
        <f t="shared" si="47"/>
        <v>#VALUE!</v>
      </c>
      <c r="DSJ5" s="130" t="e">
        <f t="shared" si="47"/>
        <v>#VALUE!</v>
      </c>
      <c r="DSK5" s="130" t="e">
        <f t="shared" si="47"/>
        <v>#VALUE!</v>
      </c>
      <c r="DSL5" s="130" t="e">
        <f t="shared" ref="DSL5:DUW5" si="48">IF(AND(ISBLANK(DSG5),ISBLANK(DSH5),ISBLANK(DSI5),ISBLANK(DSJ5)),"",ROUND(DSK5/0.5,0)*0.5)</f>
        <v>#VALUE!</v>
      </c>
      <c r="DSM5" s="130" t="e">
        <f t="shared" si="48"/>
        <v>#VALUE!</v>
      </c>
      <c r="DSN5" s="130" t="e">
        <f t="shared" si="48"/>
        <v>#VALUE!</v>
      </c>
      <c r="DSO5" s="130" t="e">
        <f t="shared" si="48"/>
        <v>#VALUE!</v>
      </c>
      <c r="DSP5" s="130" t="e">
        <f t="shared" si="48"/>
        <v>#VALUE!</v>
      </c>
      <c r="DSQ5" s="130" t="e">
        <f t="shared" si="48"/>
        <v>#VALUE!</v>
      </c>
      <c r="DSR5" s="130" t="e">
        <f t="shared" si="48"/>
        <v>#VALUE!</v>
      </c>
      <c r="DSS5" s="130" t="e">
        <f t="shared" si="48"/>
        <v>#VALUE!</v>
      </c>
      <c r="DST5" s="130" t="e">
        <f t="shared" si="48"/>
        <v>#VALUE!</v>
      </c>
      <c r="DSU5" s="130" t="e">
        <f t="shared" si="48"/>
        <v>#VALUE!</v>
      </c>
      <c r="DSV5" s="130" t="e">
        <f t="shared" si="48"/>
        <v>#VALUE!</v>
      </c>
      <c r="DSW5" s="130" t="e">
        <f t="shared" si="48"/>
        <v>#VALUE!</v>
      </c>
      <c r="DSX5" s="130" t="e">
        <f t="shared" si="48"/>
        <v>#VALUE!</v>
      </c>
      <c r="DSY5" s="130" t="e">
        <f t="shared" si="48"/>
        <v>#VALUE!</v>
      </c>
      <c r="DSZ5" s="130" t="e">
        <f t="shared" si="48"/>
        <v>#VALUE!</v>
      </c>
      <c r="DTA5" s="130" t="e">
        <f t="shared" si="48"/>
        <v>#VALUE!</v>
      </c>
      <c r="DTB5" s="130" t="e">
        <f t="shared" si="48"/>
        <v>#VALUE!</v>
      </c>
      <c r="DTC5" s="130" t="e">
        <f t="shared" si="48"/>
        <v>#VALUE!</v>
      </c>
      <c r="DTD5" s="130" t="e">
        <f t="shared" si="48"/>
        <v>#VALUE!</v>
      </c>
      <c r="DTE5" s="130" t="e">
        <f t="shared" si="48"/>
        <v>#VALUE!</v>
      </c>
      <c r="DTF5" s="130" t="e">
        <f t="shared" si="48"/>
        <v>#VALUE!</v>
      </c>
      <c r="DTG5" s="130" t="e">
        <f t="shared" si="48"/>
        <v>#VALUE!</v>
      </c>
      <c r="DTH5" s="130" t="e">
        <f t="shared" si="48"/>
        <v>#VALUE!</v>
      </c>
      <c r="DTI5" s="130" t="e">
        <f t="shared" si="48"/>
        <v>#VALUE!</v>
      </c>
      <c r="DTJ5" s="130" t="e">
        <f t="shared" si="48"/>
        <v>#VALUE!</v>
      </c>
      <c r="DTK5" s="130" t="e">
        <f t="shared" si="48"/>
        <v>#VALUE!</v>
      </c>
      <c r="DTL5" s="130" t="e">
        <f t="shared" si="48"/>
        <v>#VALUE!</v>
      </c>
      <c r="DTM5" s="130" t="e">
        <f t="shared" si="48"/>
        <v>#VALUE!</v>
      </c>
      <c r="DTN5" s="130" t="e">
        <f t="shared" si="48"/>
        <v>#VALUE!</v>
      </c>
      <c r="DTO5" s="130" t="e">
        <f t="shared" si="48"/>
        <v>#VALUE!</v>
      </c>
      <c r="DTP5" s="130" t="e">
        <f t="shared" si="48"/>
        <v>#VALUE!</v>
      </c>
      <c r="DTQ5" s="130" t="e">
        <f t="shared" si="48"/>
        <v>#VALUE!</v>
      </c>
      <c r="DTR5" s="130" t="e">
        <f t="shared" si="48"/>
        <v>#VALUE!</v>
      </c>
      <c r="DTS5" s="130" t="e">
        <f t="shared" si="48"/>
        <v>#VALUE!</v>
      </c>
      <c r="DTT5" s="130" t="e">
        <f t="shared" si="48"/>
        <v>#VALUE!</v>
      </c>
      <c r="DTU5" s="130" t="e">
        <f t="shared" si="48"/>
        <v>#VALUE!</v>
      </c>
      <c r="DTV5" s="130" t="e">
        <f t="shared" si="48"/>
        <v>#VALUE!</v>
      </c>
      <c r="DTW5" s="130" t="e">
        <f t="shared" si="48"/>
        <v>#VALUE!</v>
      </c>
      <c r="DTX5" s="130" t="e">
        <f t="shared" si="48"/>
        <v>#VALUE!</v>
      </c>
      <c r="DTY5" s="130" t="e">
        <f t="shared" si="48"/>
        <v>#VALUE!</v>
      </c>
      <c r="DTZ5" s="130" t="e">
        <f t="shared" si="48"/>
        <v>#VALUE!</v>
      </c>
      <c r="DUA5" s="130" t="e">
        <f t="shared" si="48"/>
        <v>#VALUE!</v>
      </c>
      <c r="DUB5" s="130" t="e">
        <f t="shared" si="48"/>
        <v>#VALUE!</v>
      </c>
      <c r="DUC5" s="130" t="e">
        <f t="shared" si="48"/>
        <v>#VALUE!</v>
      </c>
      <c r="DUD5" s="130" t="e">
        <f t="shared" si="48"/>
        <v>#VALUE!</v>
      </c>
      <c r="DUE5" s="130" t="e">
        <f t="shared" si="48"/>
        <v>#VALUE!</v>
      </c>
      <c r="DUF5" s="130" t="e">
        <f t="shared" si="48"/>
        <v>#VALUE!</v>
      </c>
      <c r="DUG5" s="130" t="e">
        <f t="shared" si="48"/>
        <v>#VALUE!</v>
      </c>
      <c r="DUH5" s="130" t="e">
        <f t="shared" si="48"/>
        <v>#VALUE!</v>
      </c>
      <c r="DUI5" s="130" t="e">
        <f t="shared" si="48"/>
        <v>#VALUE!</v>
      </c>
      <c r="DUJ5" s="130" t="e">
        <f t="shared" si="48"/>
        <v>#VALUE!</v>
      </c>
      <c r="DUK5" s="130" t="e">
        <f t="shared" si="48"/>
        <v>#VALUE!</v>
      </c>
      <c r="DUL5" s="130" t="e">
        <f t="shared" si="48"/>
        <v>#VALUE!</v>
      </c>
      <c r="DUM5" s="130" t="e">
        <f t="shared" si="48"/>
        <v>#VALUE!</v>
      </c>
      <c r="DUN5" s="130" t="e">
        <f t="shared" si="48"/>
        <v>#VALUE!</v>
      </c>
      <c r="DUO5" s="130" t="e">
        <f t="shared" si="48"/>
        <v>#VALUE!</v>
      </c>
      <c r="DUP5" s="130" t="e">
        <f t="shared" si="48"/>
        <v>#VALUE!</v>
      </c>
      <c r="DUQ5" s="130" t="e">
        <f t="shared" si="48"/>
        <v>#VALUE!</v>
      </c>
      <c r="DUR5" s="130" t="e">
        <f t="shared" si="48"/>
        <v>#VALUE!</v>
      </c>
      <c r="DUS5" s="130" t="e">
        <f t="shared" si="48"/>
        <v>#VALUE!</v>
      </c>
      <c r="DUT5" s="130" t="e">
        <f t="shared" si="48"/>
        <v>#VALUE!</v>
      </c>
      <c r="DUU5" s="130" t="e">
        <f t="shared" si="48"/>
        <v>#VALUE!</v>
      </c>
      <c r="DUV5" s="130" t="e">
        <f t="shared" si="48"/>
        <v>#VALUE!</v>
      </c>
      <c r="DUW5" s="130" t="e">
        <f t="shared" si="48"/>
        <v>#VALUE!</v>
      </c>
      <c r="DUX5" s="130" t="e">
        <f t="shared" ref="DUX5:DXI5" si="49">IF(AND(ISBLANK(DUS5),ISBLANK(DUT5),ISBLANK(DUU5),ISBLANK(DUV5)),"",ROUND(DUW5/0.5,0)*0.5)</f>
        <v>#VALUE!</v>
      </c>
      <c r="DUY5" s="130" t="e">
        <f t="shared" si="49"/>
        <v>#VALUE!</v>
      </c>
      <c r="DUZ5" s="130" t="e">
        <f t="shared" si="49"/>
        <v>#VALUE!</v>
      </c>
      <c r="DVA5" s="130" t="e">
        <f t="shared" si="49"/>
        <v>#VALUE!</v>
      </c>
      <c r="DVB5" s="130" t="e">
        <f t="shared" si="49"/>
        <v>#VALUE!</v>
      </c>
      <c r="DVC5" s="130" t="e">
        <f t="shared" si="49"/>
        <v>#VALUE!</v>
      </c>
      <c r="DVD5" s="130" t="e">
        <f t="shared" si="49"/>
        <v>#VALUE!</v>
      </c>
      <c r="DVE5" s="130" t="e">
        <f t="shared" si="49"/>
        <v>#VALUE!</v>
      </c>
      <c r="DVF5" s="130" t="e">
        <f t="shared" si="49"/>
        <v>#VALUE!</v>
      </c>
      <c r="DVG5" s="130" t="e">
        <f t="shared" si="49"/>
        <v>#VALUE!</v>
      </c>
      <c r="DVH5" s="130" t="e">
        <f t="shared" si="49"/>
        <v>#VALUE!</v>
      </c>
      <c r="DVI5" s="130" t="e">
        <f t="shared" si="49"/>
        <v>#VALUE!</v>
      </c>
      <c r="DVJ5" s="130" t="e">
        <f t="shared" si="49"/>
        <v>#VALUE!</v>
      </c>
      <c r="DVK5" s="130" t="e">
        <f t="shared" si="49"/>
        <v>#VALUE!</v>
      </c>
      <c r="DVL5" s="130" t="e">
        <f t="shared" si="49"/>
        <v>#VALUE!</v>
      </c>
      <c r="DVM5" s="130" t="e">
        <f t="shared" si="49"/>
        <v>#VALUE!</v>
      </c>
      <c r="DVN5" s="130" t="e">
        <f t="shared" si="49"/>
        <v>#VALUE!</v>
      </c>
      <c r="DVO5" s="130" t="e">
        <f t="shared" si="49"/>
        <v>#VALUE!</v>
      </c>
      <c r="DVP5" s="130" t="e">
        <f t="shared" si="49"/>
        <v>#VALUE!</v>
      </c>
      <c r="DVQ5" s="130" t="e">
        <f t="shared" si="49"/>
        <v>#VALUE!</v>
      </c>
      <c r="DVR5" s="130" t="e">
        <f t="shared" si="49"/>
        <v>#VALUE!</v>
      </c>
      <c r="DVS5" s="130" t="e">
        <f t="shared" si="49"/>
        <v>#VALUE!</v>
      </c>
      <c r="DVT5" s="130" t="e">
        <f t="shared" si="49"/>
        <v>#VALUE!</v>
      </c>
      <c r="DVU5" s="130" t="e">
        <f t="shared" si="49"/>
        <v>#VALUE!</v>
      </c>
      <c r="DVV5" s="130" t="e">
        <f t="shared" si="49"/>
        <v>#VALUE!</v>
      </c>
      <c r="DVW5" s="130" t="e">
        <f t="shared" si="49"/>
        <v>#VALUE!</v>
      </c>
      <c r="DVX5" s="130" t="e">
        <f t="shared" si="49"/>
        <v>#VALUE!</v>
      </c>
      <c r="DVY5" s="130" t="e">
        <f t="shared" si="49"/>
        <v>#VALUE!</v>
      </c>
      <c r="DVZ5" s="130" t="e">
        <f t="shared" si="49"/>
        <v>#VALUE!</v>
      </c>
      <c r="DWA5" s="130" t="e">
        <f t="shared" si="49"/>
        <v>#VALUE!</v>
      </c>
      <c r="DWB5" s="130" t="e">
        <f t="shared" si="49"/>
        <v>#VALUE!</v>
      </c>
      <c r="DWC5" s="130" t="e">
        <f t="shared" si="49"/>
        <v>#VALUE!</v>
      </c>
      <c r="DWD5" s="130" t="e">
        <f t="shared" si="49"/>
        <v>#VALUE!</v>
      </c>
      <c r="DWE5" s="130" t="e">
        <f t="shared" si="49"/>
        <v>#VALUE!</v>
      </c>
      <c r="DWF5" s="130" t="e">
        <f t="shared" si="49"/>
        <v>#VALUE!</v>
      </c>
      <c r="DWG5" s="130" t="e">
        <f t="shared" si="49"/>
        <v>#VALUE!</v>
      </c>
      <c r="DWH5" s="130" t="e">
        <f t="shared" si="49"/>
        <v>#VALUE!</v>
      </c>
      <c r="DWI5" s="130" t="e">
        <f t="shared" si="49"/>
        <v>#VALUE!</v>
      </c>
      <c r="DWJ5" s="130" t="e">
        <f t="shared" si="49"/>
        <v>#VALUE!</v>
      </c>
      <c r="DWK5" s="130" t="e">
        <f t="shared" si="49"/>
        <v>#VALUE!</v>
      </c>
      <c r="DWL5" s="130" t="e">
        <f t="shared" si="49"/>
        <v>#VALUE!</v>
      </c>
      <c r="DWM5" s="130" t="e">
        <f t="shared" si="49"/>
        <v>#VALUE!</v>
      </c>
      <c r="DWN5" s="130" t="e">
        <f t="shared" si="49"/>
        <v>#VALUE!</v>
      </c>
      <c r="DWO5" s="130" t="e">
        <f t="shared" si="49"/>
        <v>#VALUE!</v>
      </c>
      <c r="DWP5" s="130" t="e">
        <f t="shared" si="49"/>
        <v>#VALUE!</v>
      </c>
      <c r="DWQ5" s="130" t="e">
        <f t="shared" si="49"/>
        <v>#VALUE!</v>
      </c>
      <c r="DWR5" s="130" t="e">
        <f t="shared" si="49"/>
        <v>#VALUE!</v>
      </c>
      <c r="DWS5" s="130" t="e">
        <f t="shared" si="49"/>
        <v>#VALUE!</v>
      </c>
      <c r="DWT5" s="130" t="e">
        <f t="shared" si="49"/>
        <v>#VALUE!</v>
      </c>
      <c r="DWU5" s="130" t="e">
        <f t="shared" si="49"/>
        <v>#VALUE!</v>
      </c>
      <c r="DWV5" s="130" t="e">
        <f t="shared" si="49"/>
        <v>#VALUE!</v>
      </c>
      <c r="DWW5" s="130" t="e">
        <f t="shared" si="49"/>
        <v>#VALUE!</v>
      </c>
      <c r="DWX5" s="130" t="e">
        <f t="shared" si="49"/>
        <v>#VALUE!</v>
      </c>
      <c r="DWY5" s="130" t="e">
        <f t="shared" si="49"/>
        <v>#VALUE!</v>
      </c>
      <c r="DWZ5" s="130" t="e">
        <f t="shared" si="49"/>
        <v>#VALUE!</v>
      </c>
      <c r="DXA5" s="130" t="e">
        <f t="shared" si="49"/>
        <v>#VALUE!</v>
      </c>
      <c r="DXB5" s="130" t="e">
        <f t="shared" si="49"/>
        <v>#VALUE!</v>
      </c>
      <c r="DXC5" s="130" t="e">
        <f t="shared" si="49"/>
        <v>#VALUE!</v>
      </c>
      <c r="DXD5" s="130" t="e">
        <f t="shared" si="49"/>
        <v>#VALUE!</v>
      </c>
      <c r="DXE5" s="130" t="e">
        <f t="shared" si="49"/>
        <v>#VALUE!</v>
      </c>
      <c r="DXF5" s="130" t="e">
        <f t="shared" si="49"/>
        <v>#VALUE!</v>
      </c>
      <c r="DXG5" s="130" t="e">
        <f t="shared" si="49"/>
        <v>#VALUE!</v>
      </c>
      <c r="DXH5" s="130" t="e">
        <f t="shared" si="49"/>
        <v>#VALUE!</v>
      </c>
      <c r="DXI5" s="130" t="e">
        <f t="shared" si="49"/>
        <v>#VALUE!</v>
      </c>
      <c r="DXJ5" s="130" t="e">
        <f t="shared" ref="DXJ5:DZU5" si="50">IF(AND(ISBLANK(DXE5),ISBLANK(DXF5),ISBLANK(DXG5),ISBLANK(DXH5)),"",ROUND(DXI5/0.5,0)*0.5)</f>
        <v>#VALUE!</v>
      </c>
      <c r="DXK5" s="130" t="e">
        <f t="shared" si="50"/>
        <v>#VALUE!</v>
      </c>
      <c r="DXL5" s="130" t="e">
        <f t="shared" si="50"/>
        <v>#VALUE!</v>
      </c>
      <c r="DXM5" s="130" t="e">
        <f t="shared" si="50"/>
        <v>#VALUE!</v>
      </c>
      <c r="DXN5" s="130" t="e">
        <f t="shared" si="50"/>
        <v>#VALUE!</v>
      </c>
      <c r="DXO5" s="130" t="e">
        <f t="shared" si="50"/>
        <v>#VALUE!</v>
      </c>
      <c r="DXP5" s="130" t="e">
        <f t="shared" si="50"/>
        <v>#VALUE!</v>
      </c>
      <c r="DXQ5" s="130" t="e">
        <f t="shared" si="50"/>
        <v>#VALUE!</v>
      </c>
      <c r="DXR5" s="130" t="e">
        <f t="shared" si="50"/>
        <v>#VALUE!</v>
      </c>
      <c r="DXS5" s="130" t="e">
        <f t="shared" si="50"/>
        <v>#VALUE!</v>
      </c>
      <c r="DXT5" s="130" t="e">
        <f t="shared" si="50"/>
        <v>#VALUE!</v>
      </c>
      <c r="DXU5" s="130" t="e">
        <f t="shared" si="50"/>
        <v>#VALUE!</v>
      </c>
      <c r="DXV5" s="130" t="e">
        <f t="shared" si="50"/>
        <v>#VALUE!</v>
      </c>
      <c r="DXW5" s="130" t="e">
        <f t="shared" si="50"/>
        <v>#VALUE!</v>
      </c>
      <c r="DXX5" s="130" t="e">
        <f t="shared" si="50"/>
        <v>#VALUE!</v>
      </c>
      <c r="DXY5" s="130" t="e">
        <f t="shared" si="50"/>
        <v>#VALUE!</v>
      </c>
      <c r="DXZ5" s="130" t="e">
        <f t="shared" si="50"/>
        <v>#VALUE!</v>
      </c>
      <c r="DYA5" s="130" t="e">
        <f t="shared" si="50"/>
        <v>#VALUE!</v>
      </c>
      <c r="DYB5" s="130" t="e">
        <f t="shared" si="50"/>
        <v>#VALUE!</v>
      </c>
      <c r="DYC5" s="130" t="e">
        <f t="shared" si="50"/>
        <v>#VALUE!</v>
      </c>
      <c r="DYD5" s="130" t="e">
        <f t="shared" si="50"/>
        <v>#VALUE!</v>
      </c>
      <c r="DYE5" s="130" t="e">
        <f t="shared" si="50"/>
        <v>#VALUE!</v>
      </c>
      <c r="DYF5" s="130" t="e">
        <f t="shared" si="50"/>
        <v>#VALUE!</v>
      </c>
      <c r="DYG5" s="130" t="e">
        <f t="shared" si="50"/>
        <v>#VALUE!</v>
      </c>
      <c r="DYH5" s="130" t="e">
        <f t="shared" si="50"/>
        <v>#VALUE!</v>
      </c>
      <c r="DYI5" s="130" t="e">
        <f t="shared" si="50"/>
        <v>#VALUE!</v>
      </c>
      <c r="DYJ5" s="130" t="e">
        <f t="shared" si="50"/>
        <v>#VALUE!</v>
      </c>
      <c r="DYK5" s="130" t="e">
        <f t="shared" si="50"/>
        <v>#VALUE!</v>
      </c>
      <c r="DYL5" s="130" t="e">
        <f t="shared" si="50"/>
        <v>#VALUE!</v>
      </c>
      <c r="DYM5" s="130" t="e">
        <f t="shared" si="50"/>
        <v>#VALUE!</v>
      </c>
      <c r="DYN5" s="130" t="e">
        <f t="shared" si="50"/>
        <v>#VALUE!</v>
      </c>
      <c r="DYO5" s="130" t="e">
        <f t="shared" si="50"/>
        <v>#VALUE!</v>
      </c>
      <c r="DYP5" s="130" t="e">
        <f t="shared" si="50"/>
        <v>#VALUE!</v>
      </c>
      <c r="DYQ5" s="130" t="e">
        <f t="shared" si="50"/>
        <v>#VALUE!</v>
      </c>
      <c r="DYR5" s="130" t="e">
        <f t="shared" si="50"/>
        <v>#VALUE!</v>
      </c>
      <c r="DYS5" s="130" t="e">
        <f t="shared" si="50"/>
        <v>#VALUE!</v>
      </c>
      <c r="DYT5" s="130" t="e">
        <f t="shared" si="50"/>
        <v>#VALUE!</v>
      </c>
      <c r="DYU5" s="130" t="e">
        <f t="shared" si="50"/>
        <v>#VALUE!</v>
      </c>
      <c r="DYV5" s="130" t="e">
        <f t="shared" si="50"/>
        <v>#VALUE!</v>
      </c>
      <c r="DYW5" s="130" t="e">
        <f t="shared" si="50"/>
        <v>#VALUE!</v>
      </c>
      <c r="DYX5" s="130" t="e">
        <f t="shared" si="50"/>
        <v>#VALUE!</v>
      </c>
      <c r="DYY5" s="130" t="e">
        <f t="shared" si="50"/>
        <v>#VALUE!</v>
      </c>
      <c r="DYZ5" s="130" t="e">
        <f t="shared" si="50"/>
        <v>#VALUE!</v>
      </c>
      <c r="DZA5" s="130" t="e">
        <f t="shared" si="50"/>
        <v>#VALUE!</v>
      </c>
      <c r="DZB5" s="130" t="e">
        <f t="shared" si="50"/>
        <v>#VALUE!</v>
      </c>
      <c r="DZC5" s="130" t="e">
        <f t="shared" si="50"/>
        <v>#VALUE!</v>
      </c>
      <c r="DZD5" s="130" t="e">
        <f t="shared" si="50"/>
        <v>#VALUE!</v>
      </c>
      <c r="DZE5" s="130" t="e">
        <f t="shared" si="50"/>
        <v>#VALUE!</v>
      </c>
      <c r="DZF5" s="130" t="e">
        <f t="shared" si="50"/>
        <v>#VALUE!</v>
      </c>
      <c r="DZG5" s="130" t="e">
        <f t="shared" si="50"/>
        <v>#VALUE!</v>
      </c>
      <c r="DZH5" s="130" t="e">
        <f t="shared" si="50"/>
        <v>#VALUE!</v>
      </c>
      <c r="DZI5" s="130" t="e">
        <f t="shared" si="50"/>
        <v>#VALUE!</v>
      </c>
      <c r="DZJ5" s="130" t="e">
        <f t="shared" si="50"/>
        <v>#VALUE!</v>
      </c>
      <c r="DZK5" s="130" t="e">
        <f t="shared" si="50"/>
        <v>#VALUE!</v>
      </c>
      <c r="DZL5" s="130" t="e">
        <f t="shared" si="50"/>
        <v>#VALUE!</v>
      </c>
      <c r="DZM5" s="130" t="e">
        <f t="shared" si="50"/>
        <v>#VALUE!</v>
      </c>
      <c r="DZN5" s="130" t="e">
        <f t="shared" si="50"/>
        <v>#VALUE!</v>
      </c>
      <c r="DZO5" s="130" t="e">
        <f t="shared" si="50"/>
        <v>#VALUE!</v>
      </c>
      <c r="DZP5" s="130" t="e">
        <f t="shared" si="50"/>
        <v>#VALUE!</v>
      </c>
      <c r="DZQ5" s="130" t="e">
        <f t="shared" si="50"/>
        <v>#VALUE!</v>
      </c>
      <c r="DZR5" s="130" t="e">
        <f t="shared" si="50"/>
        <v>#VALUE!</v>
      </c>
      <c r="DZS5" s="130" t="e">
        <f t="shared" si="50"/>
        <v>#VALUE!</v>
      </c>
      <c r="DZT5" s="130" t="e">
        <f t="shared" si="50"/>
        <v>#VALUE!</v>
      </c>
      <c r="DZU5" s="130" t="e">
        <f t="shared" si="50"/>
        <v>#VALUE!</v>
      </c>
      <c r="DZV5" s="130" t="e">
        <f t="shared" ref="DZV5:ECG5" si="51">IF(AND(ISBLANK(DZQ5),ISBLANK(DZR5),ISBLANK(DZS5),ISBLANK(DZT5)),"",ROUND(DZU5/0.5,0)*0.5)</f>
        <v>#VALUE!</v>
      </c>
      <c r="DZW5" s="130" t="e">
        <f t="shared" si="51"/>
        <v>#VALUE!</v>
      </c>
      <c r="DZX5" s="130" t="e">
        <f t="shared" si="51"/>
        <v>#VALUE!</v>
      </c>
      <c r="DZY5" s="130" t="e">
        <f t="shared" si="51"/>
        <v>#VALUE!</v>
      </c>
      <c r="DZZ5" s="130" t="e">
        <f t="shared" si="51"/>
        <v>#VALUE!</v>
      </c>
      <c r="EAA5" s="130" t="e">
        <f t="shared" si="51"/>
        <v>#VALUE!</v>
      </c>
      <c r="EAB5" s="130" t="e">
        <f t="shared" si="51"/>
        <v>#VALUE!</v>
      </c>
      <c r="EAC5" s="130" t="e">
        <f t="shared" si="51"/>
        <v>#VALUE!</v>
      </c>
      <c r="EAD5" s="130" t="e">
        <f t="shared" si="51"/>
        <v>#VALUE!</v>
      </c>
      <c r="EAE5" s="130" t="e">
        <f t="shared" si="51"/>
        <v>#VALUE!</v>
      </c>
      <c r="EAF5" s="130" t="e">
        <f t="shared" si="51"/>
        <v>#VALUE!</v>
      </c>
      <c r="EAG5" s="130" t="e">
        <f t="shared" si="51"/>
        <v>#VALUE!</v>
      </c>
      <c r="EAH5" s="130" t="e">
        <f t="shared" si="51"/>
        <v>#VALUE!</v>
      </c>
      <c r="EAI5" s="130" t="e">
        <f t="shared" si="51"/>
        <v>#VALUE!</v>
      </c>
      <c r="EAJ5" s="130" t="e">
        <f t="shared" si="51"/>
        <v>#VALUE!</v>
      </c>
      <c r="EAK5" s="130" t="e">
        <f t="shared" si="51"/>
        <v>#VALUE!</v>
      </c>
      <c r="EAL5" s="130" t="e">
        <f t="shared" si="51"/>
        <v>#VALUE!</v>
      </c>
      <c r="EAM5" s="130" t="e">
        <f t="shared" si="51"/>
        <v>#VALUE!</v>
      </c>
      <c r="EAN5" s="130" t="e">
        <f t="shared" si="51"/>
        <v>#VALUE!</v>
      </c>
      <c r="EAO5" s="130" t="e">
        <f t="shared" si="51"/>
        <v>#VALUE!</v>
      </c>
      <c r="EAP5" s="130" t="e">
        <f t="shared" si="51"/>
        <v>#VALUE!</v>
      </c>
      <c r="EAQ5" s="130" t="e">
        <f t="shared" si="51"/>
        <v>#VALUE!</v>
      </c>
      <c r="EAR5" s="130" t="e">
        <f t="shared" si="51"/>
        <v>#VALUE!</v>
      </c>
      <c r="EAS5" s="130" t="e">
        <f t="shared" si="51"/>
        <v>#VALUE!</v>
      </c>
      <c r="EAT5" s="130" t="e">
        <f t="shared" si="51"/>
        <v>#VALUE!</v>
      </c>
      <c r="EAU5" s="130" t="e">
        <f t="shared" si="51"/>
        <v>#VALUE!</v>
      </c>
      <c r="EAV5" s="130" t="e">
        <f t="shared" si="51"/>
        <v>#VALUE!</v>
      </c>
      <c r="EAW5" s="130" t="e">
        <f t="shared" si="51"/>
        <v>#VALUE!</v>
      </c>
      <c r="EAX5" s="130" t="e">
        <f t="shared" si="51"/>
        <v>#VALUE!</v>
      </c>
      <c r="EAY5" s="130" t="e">
        <f t="shared" si="51"/>
        <v>#VALUE!</v>
      </c>
      <c r="EAZ5" s="130" t="e">
        <f t="shared" si="51"/>
        <v>#VALUE!</v>
      </c>
      <c r="EBA5" s="130" t="e">
        <f t="shared" si="51"/>
        <v>#VALUE!</v>
      </c>
      <c r="EBB5" s="130" t="e">
        <f t="shared" si="51"/>
        <v>#VALUE!</v>
      </c>
      <c r="EBC5" s="130" t="e">
        <f t="shared" si="51"/>
        <v>#VALUE!</v>
      </c>
      <c r="EBD5" s="130" t="e">
        <f t="shared" si="51"/>
        <v>#VALUE!</v>
      </c>
      <c r="EBE5" s="130" t="e">
        <f t="shared" si="51"/>
        <v>#VALUE!</v>
      </c>
      <c r="EBF5" s="130" t="e">
        <f t="shared" si="51"/>
        <v>#VALUE!</v>
      </c>
      <c r="EBG5" s="130" t="e">
        <f t="shared" si="51"/>
        <v>#VALUE!</v>
      </c>
      <c r="EBH5" s="130" t="e">
        <f t="shared" si="51"/>
        <v>#VALUE!</v>
      </c>
      <c r="EBI5" s="130" t="e">
        <f t="shared" si="51"/>
        <v>#VALUE!</v>
      </c>
      <c r="EBJ5" s="130" t="e">
        <f t="shared" si="51"/>
        <v>#VALUE!</v>
      </c>
      <c r="EBK5" s="130" t="e">
        <f t="shared" si="51"/>
        <v>#VALUE!</v>
      </c>
      <c r="EBL5" s="130" t="e">
        <f t="shared" si="51"/>
        <v>#VALUE!</v>
      </c>
      <c r="EBM5" s="130" t="e">
        <f t="shared" si="51"/>
        <v>#VALUE!</v>
      </c>
      <c r="EBN5" s="130" t="e">
        <f t="shared" si="51"/>
        <v>#VALUE!</v>
      </c>
      <c r="EBO5" s="130" t="e">
        <f t="shared" si="51"/>
        <v>#VALUE!</v>
      </c>
      <c r="EBP5" s="130" t="e">
        <f t="shared" si="51"/>
        <v>#VALUE!</v>
      </c>
      <c r="EBQ5" s="130" t="e">
        <f t="shared" si="51"/>
        <v>#VALUE!</v>
      </c>
      <c r="EBR5" s="130" t="e">
        <f t="shared" si="51"/>
        <v>#VALUE!</v>
      </c>
      <c r="EBS5" s="130" t="e">
        <f t="shared" si="51"/>
        <v>#VALUE!</v>
      </c>
      <c r="EBT5" s="130" t="e">
        <f t="shared" si="51"/>
        <v>#VALUE!</v>
      </c>
      <c r="EBU5" s="130" t="e">
        <f t="shared" si="51"/>
        <v>#VALUE!</v>
      </c>
      <c r="EBV5" s="130" t="e">
        <f t="shared" si="51"/>
        <v>#VALUE!</v>
      </c>
      <c r="EBW5" s="130" t="e">
        <f t="shared" si="51"/>
        <v>#VALUE!</v>
      </c>
      <c r="EBX5" s="130" t="e">
        <f t="shared" si="51"/>
        <v>#VALUE!</v>
      </c>
      <c r="EBY5" s="130" t="e">
        <f t="shared" si="51"/>
        <v>#VALUE!</v>
      </c>
      <c r="EBZ5" s="130" t="e">
        <f t="shared" si="51"/>
        <v>#VALUE!</v>
      </c>
      <c r="ECA5" s="130" t="e">
        <f t="shared" si="51"/>
        <v>#VALUE!</v>
      </c>
      <c r="ECB5" s="130" t="e">
        <f t="shared" si="51"/>
        <v>#VALUE!</v>
      </c>
      <c r="ECC5" s="130" t="e">
        <f t="shared" si="51"/>
        <v>#VALUE!</v>
      </c>
      <c r="ECD5" s="130" t="e">
        <f t="shared" si="51"/>
        <v>#VALUE!</v>
      </c>
      <c r="ECE5" s="130" t="e">
        <f t="shared" si="51"/>
        <v>#VALUE!</v>
      </c>
      <c r="ECF5" s="130" t="e">
        <f t="shared" si="51"/>
        <v>#VALUE!</v>
      </c>
      <c r="ECG5" s="130" t="e">
        <f t="shared" si="51"/>
        <v>#VALUE!</v>
      </c>
      <c r="ECH5" s="130" t="e">
        <f t="shared" ref="ECH5:EES5" si="52">IF(AND(ISBLANK(ECC5),ISBLANK(ECD5),ISBLANK(ECE5),ISBLANK(ECF5)),"",ROUND(ECG5/0.5,0)*0.5)</f>
        <v>#VALUE!</v>
      </c>
      <c r="ECI5" s="130" t="e">
        <f t="shared" si="52"/>
        <v>#VALUE!</v>
      </c>
      <c r="ECJ5" s="130" t="e">
        <f t="shared" si="52"/>
        <v>#VALUE!</v>
      </c>
      <c r="ECK5" s="130" t="e">
        <f t="shared" si="52"/>
        <v>#VALUE!</v>
      </c>
      <c r="ECL5" s="130" t="e">
        <f t="shared" si="52"/>
        <v>#VALUE!</v>
      </c>
      <c r="ECM5" s="130" t="e">
        <f t="shared" si="52"/>
        <v>#VALUE!</v>
      </c>
      <c r="ECN5" s="130" t="e">
        <f t="shared" si="52"/>
        <v>#VALUE!</v>
      </c>
      <c r="ECO5" s="130" t="e">
        <f t="shared" si="52"/>
        <v>#VALUE!</v>
      </c>
      <c r="ECP5" s="130" t="e">
        <f t="shared" si="52"/>
        <v>#VALUE!</v>
      </c>
      <c r="ECQ5" s="130" t="e">
        <f t="shared" si="52"/>
        <v>#VALUE!</v>
      </c>
      <c r="ECR5" s="130" t="e">
        <f t="shared" si="52"/>
        <v>#VALUE!</v>
      </c>
      <c r="ECS5" s="130" t="e">
        <f t="shared" si="52"/>
        <v>#VALUE!</v>
      </c>
      <c r="ECT5" s="130" t="e">
        <f t="shared" si="52"/>
        <v>#VALUE!</v>
      </c>
      <c r="ECU5" s="130" t="e">
        <f t="shared" si="52"/>
        <v>#VALUE!</v>
      </c>
      <c r="ECV5" s="130" t="e">
        <f t="shared" si="52"/>
        <v>#VALUE!</v>
      </c>
      <c r="ECW5" s="130" t="e">
        <f t="shared" si="52"/>
        <v>#VALUE!</v>
      </c>
      <c r="ECX5" s="130" t="e">
        <f t="shared" si="52"/>
        <v>#VALUE!</v>
      </c>
      <c r="ECY5" s="130" t="e">
        <f t="shared" si="52"/>
        <v>#VALUE!</v>
      </c>
      <c r="ECZ5" s="130" t="e">
        <f t="shared" si="52"/>
        <v>#VALUE!</v>
      </c>
      <c r="EDA5" s="130" t="e">
        <f t="shared" si="52"/>
        <v>#VALUE!</v>
      </c>
      <c r="EDB5" s="130" t="e">
        <f t="shared" si="52"/>
        <v>#VALUE!</v>
      </c>
      <c r="EDC5" s="130" t="e">
        <f t="shared" si="52"/>
        <v>#VALUE!</v>
      </c>
      <c r="EDD5" s="130" t="e">
        <f t="shared" si="52"/>
        <v>#VALUE!</v>
      </c>
      <c r="EDE5" s="130" t="e">
        <f t="shared" si="52"/>
        <v>#VALUE!</v>
      </c>
      <c r="EDF5" s="130" t="e">
        <f t="shared" si="52"/>
        <v>#VALUE!</v>
      </c>
      <c r="EDG5" s="130" t="e">
        <f t="shared" si="52"/>
        <v>#VALUE!</v>
      </c>
      <c r="EDH5" s="130" t="e">
        <f t="shared" si="52"/>
        <v>#VALUE!</v>
      </c>
      <c r="EDI5" s="130" t="e">
        <f t="shared" si="52"/>
        <v>#VALUE!</v>
      </c>
      <c r="EDJ5" s="130" t="e">
        <f t="shared" si="52"/>
        <v>#VALUE!</v>
      </c>
      <c r="EDK5" s="130" t="e">
        <f t="shared" si="52"/>
        <v>#VALUE!</v>
      </c>
      <c r="EDL5" s="130" t="e">
        <f t="shared" si="52"/>
        <v>#VALUE!</v>
      </c>
      <c r="EDM5" s="130" t="e">
        <f t="shared" si="52"/>
        <v>#VALUE!</v>
      </c>
      <c r="EDN5" s="130" t="e">
        <f t="shared" si="52"/>
        <v>#VALUE!</v>
      </c>
      <c r="EDO5" s="130" t="e">
        <f t="shared" si="52"/>
        <v>#VALUE!</v>
      </c>
      <c r="EDP5" s="130" t="e">
        <f t="shared" si="52"/>
        <v>#VALUE!</v>
      </c>
      <c r="EDQ5" s="130" t="e">
        <f t="shared" si="52"/>
        <v>#VALUE!</v>
      </c>
      <c r="EDR5" s="130" t="e">
        <f t="shared" si="52"/>
        <v>#VALUE!</v>
      </c>
      <c r="EDS5" s="130" t="e">
        <f t="shared" si="52"/>
        <v>#VALUE!</v>
      </c>
      <c r="EDT5" s="130" t="e">
        <f t="shared" si="52"/>
        <v>#VALUE!</v>
      </c>
      <c r="EDU5" s="130" t="e">
        <f t="shared" si="52"/>
        <v>#VALUE!</v>
      </c>
      <c r="EDV5" s="130" t="e">
        <f t="shared" si="52"/>
        <v>#VALUE!</v>
      </c>
      <c r="EDW5" s="130" t="e">
        <f t="shared" si="52"/>
        <v>#VALUE!</v>
      </c>
      <c r="EDX5" s="130" t="e">
        <f t="shared" si="52"/>
        <v>#VALUE!</v>
      </c>
      <c r="EDY5" s="130" t="e">
        <f t="shared" si="52"/>
        <v>#VALUE!</v>
      </c>
      <c r="EDZ5" s="130" t="e">
        <f t="shared" si="52"/>
        <v>#VALUE!</v>
      </c>
      <c r="EEA5" s="130" t="e">
        <f t="shared" si="52"/>
        <v>#VALUE!</v>
      </c>
      <c r="EEB5" s="130" t="e">
        <f t="shared" si="52"/>
        <v>#VALUE!</v>
      </c>
      <c r="EEC5" s="130" t="e">
        <f t="shared" si="52"/>
        <v>#VALUE!</v>
      </c>
      <c r="EED5" s="130" t="e">
        <f t="shared" si="52"/>
        <v>#VALUE!</v>
      </c>
      <c r="EEE5" s="130" t="e">
        <f t="shared" si="52"/>
        <v>#VALUE!</v>
      </c>
      <c r="EEF5" s="130" t="e">
        <f t="shared" si="52"/>
        <v>#VALUE!</v>
      </c>
      <c r="EEG5" s="130" t="e">
        <f t="shared" si="52"/>
        <v>#VALUE!</v>
      </c>
      <c r="EEH5" s="130" t="e">
        <f t="shared" si="52"/>
        <v>#VALUE!</v>
      </c>
      <c r="EEI5" s="130" t="e">
        <f t="shared" si="52"/>
        <v>#VALUE!</v>
      </c>
      <c r="EEJ5" s="130" t="e">
        <f t="shared" si="52"/>
        <v>#VALUE!</v>
      </c>
      <c r="EEK5" s="130" t="e">
        <f t="shared" si="52"/>
        <v>#VALUE!</v>
      </c>
      <c r="EEL5" s="130" t="e">
        <f t="shared" si="52"/>
        <v>#VALUE!</v>
      </c>
      <c r="EEM5" s="130" t="e">
        <f t="shared" si="52"/>
        <v>#VALUE!</v>
      </c>
      <c r="EEN5" s="130" t="e">
        <f t="shared" si="52"/>
        <v>#VALUE!</v>
      </c>
      <c r="EEO5" s="130" t="e">
        <f t="shared" si="52"/>
        <v>#VALUE!</v>
      </c>
      <c r="EEP5" s="130" t="e">
        <f t="shared" si="52"/>
        <v>#VALUE!</v>
      </c>
      <c r="EEQ5" s="130" t="e">
        <f t="shared" si="52"/>
        <v>#VALUE!</v>
      </c>
      <c r="EER5" s="130" t="e">
        <f t="shared" si="52"/>
        <v>#VALUE!</v>
      </c>
      <c r="EES5" s="130" t="e">
        <f t="shared" si="52"/>
        <v>#VALUE!</v>
      </c>
      <c r="EET5" s="130" t="e">
        <f t="shared" ref="EET5:EHE5" si="53">IF(AND(ISBLANK(EEO5),ISBLANK(EEP5),ISBLANK(EEQ5),ISBLANK(EER5)),"",ROUND(EES5/0.5,0)*0.5)</f>
        <v>#VALUE!</v>
      </c>
      <c r="EEU5" s="130" t="e">
        <f t="shared" si="53"/>
        <v>#VALUE!</v>
      </c>
      <c r="EEV5" s="130" t="e">
        <f t="shared" si="53"/>
        <v>#VALUE!</v>
      </c>
      <c r="EEW5" s="130" t="e">
        <f t="shared" si="53"/>
        <v>#VALUE!</v>
      </c>
      <c r="EEX5" s="130" t="e">
        <f t="shared" si="53"/>
        <v>#VALUE!</v>
      </c>
      <c r="EEY5" s="130" t="e">
        <f t="shared" si="53"/>
        <v>#VALUE!</v>
      </c>
      <c r="EEZ5" s="130" t="e">
        <f t="shared" si="53"/>
        <v>#VALUE!</v>
      </c>
      <c r="EFA5" s="130" t="e">
        <f t="shared" si="53"/>
        <v>#VALUE!</v>
      </c>
      <c r="EFB5" s="130" t="e">
        <f t="shared" si="53"/>
        <v>#VALUE!</v>
      </c>
      <c r="EFC5" s="130" t="e">
        <f t="shared" si="53"/>
        <v>#VALUE!</v>
      </c>
      <c r="EFD5" s="130" t="e">
        <f t="shared" si="53"/>
        <v>#VALUE!</v>
      </c>
      <c r="EFE5" s="130" t="e">
        <f t="shared" si="53"/>
        <v>#VALUE!</v>
      </c>
      <c r="EFF5" s="130" t="e">
        <f t="shared" si="53"/>
        <v>#VALUE!</v>
      </c>
      <c r="EFG5" s="130" t="e">
        <f t="shared" si="53"/>
        <v>#VALUE!</v>
      </c>
      <c r="EFH5" s="130" t="e">
        <f t="shared" si="53"/>
        <v>#VALUE!</v>
      </c>
      <c r="EFI5" s="130" t="e">
        <f t="shared" si="53"/>
        <v>#VALUE!</v>
      </c>
      <c r="EFJ5" s="130" t="e">
        <f t="shared" si="53"/>
        <v>#VALUE!</v>
      </c>
      <c r="EFK5" s="130" t="e">
        <f t="shared" si="53"/>
        <v>#VALUE!</v>
      </c>
      <c r="EFL5" s="130" t="e">
        <f t="shared" si="53"/>
        <v>#VALUE!</v>
      </c>
      <c r="EFM5" s="130" t="e">
        <f t="shared" si="53"/>
        <v>#VALUE!</v>
      </c>
      <c r="EFN5" s="130" t="e">
        <f t="shared" si="53"/>
        <v>#VALUE!</v>
      </c>
      <c r="EFO5" s="130" t="e">
        <f t="shared" si="53"/>
        <v>#VALUE!</v>
      </c>
      <c r="EFP5" s="130" t="e">
        <f t="shared" si="53"/>
        <v>#VALUE!</v>
      </c>
      <c r="EFQ5" s="130" t="e">
        <f t="shared" si="53"/>
        <v>#VALUE!</v>
      </c>
      <c r="EFR5" s="130" t="e">
        <f t="shared" si="53"/>
        <v>#VALUE!</v>
      </c>
      <c r="EFS5" s="130" t="e">
        <f t="shared" si="53"/>
        <v>#VALUE!</v>
      </c>
      <c r="EFT5" s="130" t="e">
        <f t="shared" si="53"/>
        <v>#VALUE!</v>
      </c>
      <c r="EFU5" s="130" t="e">
        <f t="shared" si="53"/>
        <v>#VALUE!</v>
      </c>
      <c r="EFV5" s="130" t="e">
        <f t="shared" si="53"/>
        <v>#VALUE!</v>
      </c>
      <c r="EFW5" s="130" t="e">
        <f t="shared" si="53"/>
        <v>#VALUE!</v>
      </c>
      <c r="EFX5" s="130" t="e">
        <f t="shared" si="53"/>
        <v>#VALUE!</v>
      </c>
      <c r="EFY5" s="130" t="e">
        <f t="shared" si="53"/>
        <v>#VALUE!</v>
      </c>
      <c r="EFZ5" s="130" t="e">
        <f t="shared" si="53"/>
        <v>#VALUE!</v>
      </c>
      <c r="EGA5" s="130" t="e">
        <f t="shared" si="53"/>
        <v>#VALUE!</v>
      </c>
      <c r="EGB5" s="130" t="e">
        <f t="shared" si="53"/>
        <v>#VALUE!</v>
      </c>
      <c r="EGC5" s="130" t="e">
        <f t="shared" si="53"/>
        <v>#VALUE!</v>
      </c>
      <c r="EGD5" s="130" t="e">
        <f t="shared" si="53"/>
        <v>#VALUE!</v>
      </c>
      <c r="EGE5" s="130" t="e">
        <f t="shared" si="53"/>
        <v>#VALUE!</v>
      </c>
      <c r="EGF5" s="130" t="e">
        <f t="shared" si="53"/>
        <v>#VALUE!</v>
      </c>
      <c r="EGG5" s="130" t="e">
        <f t="shared" si="53"/>
        <v>#VALUE!</v>
      </c>
      <c r="EGH5" s="130" t="e">
        <f t="shared" si="53"/>
        <v>#VALUE!</v>
      </c>
      <c r="EGI5" s="130" t="e">
        <f t="shared" si="53"/>
        <v>#VALUE!</v>
      </c>
      <c r="EGJ5" s="130" t="e">
        <f t="shared" si="53"/>
        <v>#VALUE!</v>
      </c>
      <c r="EGK5" s="130" t="e">
        <f t="shared" si="53"/>
        <v>#VALUE!</v>
      </c>
      <c r="EGL5" s="130" t="e">
        <f t="shared" si="53"/>
        <v>#VALUE!</v>
      </c>
      <c r="EGM5" s="130" t="e">
        <f t="shared" si="53"/>
        <v>#VALUE!</v>
      </c>
      <c r="EGN5" s="130" t="e">
        <f t="shared" si="53"/>
        <v>#VALUE!</v>
      </c>
      <c r="EGO5" s="130" t="e">
        <f t="shared" si="53"/>
        <v>#VALUE!</v>
      </c>
      <c r="EGP5" s="130" t="e">
        <f t="shared" si="53"/>
        <v>#VALUE!</v>
      </c>
      <c r="EGQ5" s="130" t="e">
        <f t="shared" si="53"/>
        <v>#VALUE!</v>
      </c>
      <c r="EGR5" s="130" t="e">
        <f t="shared" si="53"/>
        <v>#VALUE!</v>
      </c>
      <c r="EGS5" s="130" t="e">
        <f t="shared" si="53"/>
        <v>#VALUE!</v>
      </c>
      <c r="EGT5" s="130" t="e">
        <f t="shared" si="53"/>
        <v>#VALUE!</v>
      </c>
      <c r="EGU5" s="130" t="e">
        <f t="shared" si="53"/>
        <v>#VALUE!</v>
      </c>
      <c r="EGV5" s="130" t="e">
        <f t="shared" si="53"/>
        <v>#VALUE!</v>
      </c>
      <c r="EGW5" s="130" t="e">
        <f t="shared" si="53"/>
        <v>#VALUE!</v>
      </c>
      <c r="EGX5" s="130" t="e">
        <f t="shared" si="53"/>
        <v>#VALUE!</v>
      </c>
      <c r="EGY5" s="130" t="e">
        <f t="shared" si="53"/>
        <v>#VALUE!</v>
      </c>
      <c r="EGZ5" s="130" t="e">
        <f t="shared" si="53"/>
        <v>#VALUE!</v>
      </c>
      <c r="EHA5" s="130" t="e">
        <f t="shared" si="53"/>
        <v>#VALUE!</v>
      </c>
      <c r="EHB5" s="130" t="e">
        <f t="shared" si="53"/>
        <v>#VALUE!</v>
      </c>
      <c r="EHC5" s="130" t="e">
        <f t="shared" si="53"/>
        <v>#VALUE!</v>
      </c>
      <c r="EHD5" s="130" t="e">
        <f t="shared" si="53"/>
        <v>#VALUE!</v>
      </c>
      <c r="EHE5" s="130" t="e">
        <f t="shared" si="53"/>
        <v>#VALUE!</v>
      </c>
      <c r="EHF5" s="130" t="e">
        <f t="shared" ref="EHF5:EJQ5" si="54">IF(AND(ISBLANK(EHA5),ISBLANK(EHB5),ISBLANK(EHC5),ISBLANK(EHD5)),"",ROUND(EHE5/0.5,0)*0.5)</f>
        <v>#VALUE!</v>
      </c>
      <c r="EHG5" s="130" t="e">
        <f t="shared" si="54"/>
        <v>#VALUE!</v>
      </c>
      <c r="EHH5" s="130" t="e">
        <f t="shared" si="54"/>
        <v>#VALUE!</v>
      </c>
      <c r="EHI5" s="130" t="e">
        <f t="shared" si="54"/>
        <v>#VALUE!</v>
      </c>
      <c r="EHJ5" s="130" t="e">
        <f t="shared" si="54"/>
        <v>#VALUE!</v>
      </c>
      <c r="EHK5" s="130" t="e">
        <f t="shared" si="54"/>
        <v>#VALUE!</v>
      </c>
      <c r="EHL5" s="130" t="e">
        <f t="shared" si="54"/>
        <v>#VALUE!</v>
      </c>
      <c r="EHM5" s="130" t="e">
        <f t="shared" si="54"/>
        <v>#VALUE!</v>
      </c>
      <c r="EHN5" s="130" t="e">
        <f t="shared" si="54"/>
        <v>#VALUE!</v>
      </c>
      <c r="EHO5" s="130" t="e">
        <f t="shared" si="54"/>
        <v>#VALUE!</v>
      </c>
      <c r="EHP5" s="130" t="e">
        <f t="shared" si="54"/>
        <v>#VALUE!</v>
      </c>
      <c r="EHQ5" s="130" t="e">
        <f t="shared" si="54"/>
        <v>#VALUE!</v>
      </c>
      <c r="EHR5" s="130" t="e">
        <f t="shared" si="54"/>
        <v>#VALUE!</v>
      </c>
      <c r="EHS5" s="130" t="e">
        <f t="shared" si="54"/>
        <v>#VALUE!</v>
      </c>
      <c r="EHT5" s="130" t="e">
        <f t="shared" si="54"/>
        <v>#VALUE!</v>
      </c>
      <c r="EHU5" s="130" t="e">
        <f t="shared" si="54"/>
        <v>#VALUE!</v>
      </c>
      <c r="EHV5" s="130" t="e">
        <f t="shared" si="54"/>
        <v>#VALUE!</v>
      </c>
      <c r="EHW5" s="130" t="e">
        <f t="shared" si="54"/>
        <v>#VALUE!</v>
      </c>
      <c r="EHX5" s="130" t="e">
        <f t="shared" si="54"/>
        <v>#VALUE!</v>
      </c>
      <c r="EHY5" s="130" t="e">
        <f t="shared" si="54"/>
        <v>#VALUE!</v>
      </c>
      <c r="EHZ5" s="130" t="e">
        <f t="shared" si="54"/>
        <v>#VALUE!</v>
      </c>
      <c r="EIA5" s="130" t="e">
        <f t="shared" si="54"/>
        <v>#VALUE!</v>
      </c>
      <c r="EIB5" s="130" t="e">
        <f t="shared" si="54"/>
        <v>#VALUE!</v>
      </c>
      <c r="EIC5" s="130" t="e">
        <f t="shared" si="54"/>
        <v>#VALUE!</v>
      </c>
      <c r="EID5" s="130" t="e">
        <f t="shared" si="54"/>
        <v>#VALUE!</v>
      </c>
      <c r="EIE5" s="130" t="e">
        <f t="shared" si="54"/>
        <v>#VALUE!</v>
      </c>
      <c r="EIF5" s="130" t="e">
        <f t="shared" si="54"/>
        <v>#VALUE!</v>
      </c>
      <c r="EIG5" s="130" t="e">
        <f t="shared" si="54"/>
        <v>#VALUE!</v>
      </c>
      <c r="EIH5" s="130" t="e">
        <f t="shared" si="54"/>
        <v>#VALUE!</v>
      </c>
      <c r="EII5" s="130" t="e">
        <f t="shared" si="54"/>
        <v>#VALUE!</v>
      </c>
      <c r="EIJ5" s="130" t="e">
        <f t="shared" si="54"/>
        <v>#VALUE!</v>
      </c>
      <c r="EIK5" s="130" t="e">
        <f t="shared" si="54"/>
        <v>#VALUE!</v>
      </c>
      <c r="EIL5" s="130" t="e">
        <f t="shared" si="54"/>
        <v>#VALUE!</v>
      </c>
      <c r="EIM5" s="130" t="e">
        <f t="shared" si="54"/>
        <v>#VALUE!</v>
      </c>
      <c r="EIN5" s="130" t="e">
        <f t="shared" si="54"/>
        <v>#VALUE!</v>
      </c>
      <c r="EIO5" s="130" t="e">
        <f t="shared" si="54"/>
        <v>#VALUE!</v>
      </c>
      <c r="EIP5" s="130" t="e">
        <f t="shared" si="54"/>
        <v>#VALUE!</v>
      </c>
      <c r="EIQ5" s="130" t="e">
        <f t="shared" si="54"/>
        <v>#VALUE!</v>
      </c>
      <c r="EIR5" s="130" t="e">
        <f t="shared" si="54"/>
        <v>#VALUE!</v>
      </c>
      <c r="EIS5" s="130" t="e">
        <f t="shared" si="54"/>
        <v>#VALUE!</v>
      </c>
      <c r="EIT5" s="130" t="e">
        <f t="shared" si="54"/>
        <v>#VALUE!</v>
      </c>
      <c r="EIU5" s="130" t="e">
        <f t="shared" si="54"/>
        <v>#VALUE!</v>
      </c>
      <c r="EIV5" s="130" t="e">
        <f t="shared" si="54"/>
        <v>#VALUE!</v>
      </c>
      <c r="EIW5" s="130" t="e">
        <f t="shared" si="54"/>
        <v>#VALUE!</v>
      </c>
      <c r="EIX5" s="130" t="e">
        <f t="shared" si="54"/>
        <v>#VALUE!</v>
      </c>
      <c r="EIY5" s="130" t="e">
        <f t="shared" si="54"/>
        <v>#VALUE!</v>
      </c>
      <c r="EIZ5" s="130" t="e">
        <f t="shared" si="54"/>
        <v>#VALUE!</v>
      </c>
      <c r="EJA5" s="130" t="e">
        <f t="shared" si="54"/>
        <v>#VALUE!</v>
      </c>
      <c r="EJB5" s="130" t="e">
        <f t="shared" si="54"/>
        <v>#VALUE!</v>
      </c>
      <c r="EJC5" s="130" t="e">
        <f t="shared" si="54"/>
        <v>#VALUE!</v>
      </c>
      <c r="EJD5" s="130" t="e">
        <f t="shared" si="54"/>
        <v>#VALUE!</v>
      </c>
      <c r="EJE5" s="130" t="e">
        <f t="shared" si="54"/>
        <v>#VALUE!</v>
      </c>
      <c r="EJF5" s="130" t="e">
        <f t="shared" si="54"/>
        <v>#VALUE!</v>
      </c>
      <c r="EJG5" s="130" t="e">
        <f t="shared" si="54"/>
        <v>#VALUE!</v>
      </c>
      <c r="EJH5" s="130" t="e">
        <f t="shared" si="54"/>
        <v>#VALUE!</v>
      </c>
      <c r="EJI5" s="130" t="e">
        <f t="shared" si="54"/>
        <v>#VALUE!</v>
      </c>
      <c r="EJJ5" s="130" t="e">
        <f t="shared" si="54"/>
        <v>#VALUE!</v>
      </c>
      <c r="EJK5" s="130" t="e">
        <f t="shared" si="54"/>
        <v>#VALUE!</v>
      </c>
      <c r="EJL5" s="130" t="e">
        <f t="shared" si="54"/>
        <v>#VALUE!</v>
      </c>
      <c r="EJM5" s="130" t="e">
        <f t="shared" si="54"/>
        <v>#VALUE!</v>
      </c>
      <c r="EJN5" s="130" t="e">
        <f t="shared" si="54"/>
        <v>#VALUE!</v>
      </c>
      <c r="EJO5" s="130" t="e">
        <f t="shared" si="54"/>
        <v>#VALUE!</v>
      </c>
      <c r="EJP5" s="130" t="e">
        <f t="shared" si="54"/>
        <v>#VALUE!</v>
      </c>
      <c r="EJQ5" s="130" t="e">
        <f t="shared" si="54"/>
        <v>#VALUE!</v>
      </c>
      <c r="EJR5" s="130" t="e">
        <f t="shared" ref="EJR5:EMC5" si="55">IF(AND(ISBLANK(EJM5),ISBLANK(EJN5),ISBLANK(EJO5),ISBLANK(EJP5)),"",ROUND(EJQ5/0.5,0)*0.5)</f>
        <v>#VALUE!</v>
      </c>
      <c r="EJS5" s="130" t="e">
        <f t="shared" si="55"/>
        <v>#VALUE!</v>
      </c>
      <c r="EJT5" s="130" t="e">
        <f t="shared" si="55"/>
        <v>#VALUE!</v>
      </c>
      <c r="EJU5" s="130" t="e">
        <f t="shared" si="55"/>
        <v>#VALUE!</v>
      </c>
      <c r="EJV5" s="130" t="e">
        <f t="shared" si="55"/>
        <v>#VALUE!</v>
      </c>
      <c r="EJW5" s="130" t="e">
        <f t="shared" si="55"/>
        <v>#VALUE!</v>
      </c>
      <c r="EJX5" s="130" t="e">
        <f t="shared" si="55"/>
        <v>#VALUE!</v>
      </c>
      <c r="EJY5" s="130" t="e">
        <f t="shared" si="55"/>
        <v>#VALUE!</v>
      </c>
      <c r="EJZ5" s="130" t="e">
        <f t="shared" si="55"/>
        <v>#VALUE!</v>
      </c>
      <c r="EKA5" s="130" t="e">
        <f t="shared" si="55"/>
        <v>#VALUE!</v>
      </c>
      <c r="EKB5" s="130" t="e">
        <f t="shared" si="55"/>
        <v>#VALUE!</v>
      </c>
      <c r="EKC5" s="130" t="e">
        <f t="shared" si="55"/>
        <v>#VALUE!</v>
      </c>
      <c r="EKD5" s="130" t="e">
        <f t="shared" si="55"/>
        <v>#VALUE!</v>
      </c>
      <c r="EKE5" s="130" t="e">
        <f t="shared" si="55"/>
        <v>#VALUE!</v>
      </c>
      <c r="EKF5" s="130" t="e">
        <f t="shared" si="55"/>
        <v>#VALUE!</v>
      </c>
      <c r="EKG5" s="130" t="e">
        <f t="shared" si="55"/>
        <v>#VALUE!</v>
      </c>
      <c r="EKH5" s="130" t="e">
        <f t="shared" si="55"/>
        <v>#VALUE!</v>
      </c>
      <c r="EKI5" s="130" t="e">
        <f t="shared" si="55"/>
        <v>#VALUE!</v>
      </c>
      <c r="EKJ5" s="130" t="e">
        <f t="shared" si="55"/>
        <v>#VALUE!</v>
      </c>
      <c r="EKK5" s="130" t="e">
        <f t="shared" si="55"/>
        <v>#VALUE!</v>
      </c>
      <c r="EKL5" s="130" t="e">
        <f t="shared" si="55"/>
        <v>#VALUE!</v>
      </c>
      <c r="EKM5" s="130" t="e">
        <f t="shared" si="55"/>
        <v>#VALUE!</v>
      </c>
      <c r="EKN5" s="130" t="e">
        <f t="shared" si="55"/>
        <v>#VALUE!</v>
      </c>
      <c r="EKO5" s="130" t="e">
        <f t="shared" si="55"/>
        <v>#VALUE!</v>
      </c>
      <c r="EKP5" s="130" t="e">
        <f t="shared" si="55"/>
        <v>#VALUE!</v>
      </c>
      <c r="EKQ5" s="130" t="e">
        <f t="shared" si="55"/>
        <v>#VALUE!</v>
      </c>
      <c r="EKR5" s="130" t="e">
        <f t="shared" si="55"/>
        <v>#VALUE!</v>
      </c>
      <c r="EKS5" s="130" t="e">
        <f t="shared" si="55"/>
        <v>#VALUE!</v>
      </c>
      <c r="EKT5" s="130" t="e">
        <f t="shared" si="55"/>
        <v>#VALUE!</v>
      </c>
      <c r="EKU5" s="130" t="e">
        <f t="shared" si="55"/>
        <v>#VALUE!</v>
      </c>
      <c r="EKV5" s="130" t="e">
        <f t="shared" si="55"/>
        <v>#VALUE!</v>
      </c>
      <c r="EKW5" s="130" t="e">
        <f t="shared" si="55"/>
        <v>#VALUE!</v>
      </c>
      <c r="EKX5" s="130" t="e">
        <f t="shared" si="55"/>
        <v>#VALUE!</v>
      </c>
      <c r="EKY5" s="130" t="e">
        <f t="shared" si="55"/>
        <v>#VALUE!</v>
      </c>
      <c r="EKZ5" s="130" t="e">
        <f t="shared" si="55"/>
        <v>#VALUE!</v>
      </c>
      <c r="ELA5" s="130" t="e">
        <f t="shared" si="55"/>
        <v>#VALUE!</v>
      </c>
      <c r="ELB5" s="130" t="e">
        <f t="shared" si="55"/>
        <v>#VALUE!</v>
      </c>
      <c r="ELC5" s="130" t="e">
        <f t="shared" si="55"/>
        <v>#VALUE!</v>
      </c>
      <c r="ELD5" s="130" t="e">
        <f t="shared" si="55"/>
        <v>#VALUE!</v>
      </c>
      <c r="ELE5" s="130" t="e">
        <f t="shared" si="55"/>
        <v>#VALUE!</v>
      </c>
      <c r="ELF5" s="130" t="e">
        <f t="shared" si="55"/>
        <v>#VALUE!</v>
      </c>
      <c r="ELG5" s="130" t="e">
        <f t="shared" si="55"/>
        <v>#VALUE!</v>
      </c>
      <c r="ELH5" s="130" t="e">
        <f t="shared" si="55"/>
        <v>#VALUE!</v>
      </c>
      <c r="ELI5" s="130" t="e">
        <f t="shared" si="55"/>
        <v>#VALUE!</v>
      </c>
      <c r="ELJ5" s="130" t="e">
        <f t="shared" si="55"/>
        <v>#VALUE!</v>
      </c>
      <c r="ELK5" s="130" t="e">
        <f t="shared" si="55"/>
        <v>#VALUE!</v>
      </c>
      <c r="ELL5" s="130" t="e">
        <f t="shared" si="55"/>
        <v>#VALUE!</v>
      </c>
      <c r="ELM5" s="130" t="e">
        <f t="shared" si="55"/>
        <v>#VALUE!</v>
      </c>
      <c r="ELN5" s="130" t="e">
        <f t="shared" si="55"/>
        <v>#VALUE!</v>
      </c>
      <c r="ELO5" s="130" t="e">
        <f t="shared" si="55"/>
        <v>#VALUE!</v>
      </c>
      <c r="ELP5" s="130" t="e">
        <f t="shared" si="55"/>
        <v>#VALUE!</v>
      </c>
      <c r="ELQ5" s="130" t="e">
        <f t="shared" si="55"/>
        <v>#VALUE!</v>
      </c>
      <c r="ELR5" s="130" t="e">
        <f t="shared" si="55"/>
        <v>#VALUE!</v>
      </c>
      <c r="ELS5" s="130" t="e">
        <f t="shared" si="55"/>
        <v>#VALUE!</v>
      </c>
      <c r="ELT5" s="130" t="e">
        <f t="shared" si="55"/>
        <v>#VALUE!</v>
      </c>
      <c r="ELU5" s="130" t="e">
        <f t="shared" si="55"/>
        <v>#VALUE!</v>
      </c>
      <c r="ELV5" s="130" t="e">
        <f t="shared" si="55"/>
        <v>#VALUE!</v>
      </c>
      <c r="ELW5" s="130" t="e">
        <f t="shared" si="55"/>
        <v>#VALUE!</v>
      </c>
      <c r="ELX5" s="130" t="e">
        <f t="shared" si="55"/>
        <v>#VALUE!</v>
      </c>
      <c r="ELY5" s="130" t="e">
        <f t="shared" si="55"/>
        <v>#VALUE!</v>
      </c>
      <c r="ELZ5" s="130" t="e">
        <f t="shared" si="55"/>
        <v>#VALUE!</v>
      </c>
      <c r="EMA5" s="130" t="e">
        <f t="shared" si="55"/>
        <v>#VALUE!</v>
      </c>
      <c r="EMB5" s="130" t="e">
        <f t="shared" si="55"/>
        <v>#VALUE!</v>
      </c>
      <c r="EMC5" s="130" t="e">
        <f t="shared" si="55"/>
        <v>#VALUE!</v>
      </c>
      <c r="EMD5" s="130" t="e">
        <f t="shared" ref="EMD5:EOO5" si="56">IF(AND(ISBLANK(ELY5),ISBLANK(ELZ5),ISBLANK(EMA5),ISBLANK(EMB5)),"",ROUND(EMC5/0.5,0)*0.5)</f>
        <v>#VALUE!</v>
      </c>
      <c r="EME5" s="130" t="e">
        <f t="shared" si="56"/>
        <v>#VALUE!</v>
      </c>
      <c r="EMF5" s="130" t="e">
        <f t="shared" si="56"/>
        <v>#VALUE!</v>
      </c>
      <c r="EMG5" s="130" t="e">
        <f t="shared" si="56"/>
        <v>#VALUE!</v>
      </c>
      <c r="EMH5" s="130" t="e">
        <f t="shared" si="56"/>
        <v>#VALUE!</v>
      </c>
      <c r="EMI5" s="130" t="e">
        <f t="shared" si="56"/>
        <v>#VALUE!</v>
      </c>
      <c r="EMJ5" s="130" t="e">
        <f t="shared" si="56"/>
        <v>#VALUE!</v>
      </c>
      <c r="EMK5" s="130" t="e">
        <f t="shared" si="56"/>
        <v>#VALUE!</v>
      </c>
      <c r="EML5" s="130" t="e">
        <f t="shared" si="56"/>
        <v>#VALUE!</v>
      </c>
      <c r="EMM5" s="130" t="e">
        <f t="shared" si="56"/>
        <v>#VALUE!</v>
      </c>
      <c r="EMN5" s="130" t="e">
        <f t="shared" si="56"/>
        <v>#VALUE!</v>
      </c>
      <c r="EMO5" s="130" t="e">
        <f t="shared" si="56"/>
        <v>#VALUE!</v>
      </c>
      <c r="EMP5" s="130" t="e">
        <f t="shared" si="56"/>
        <v>#VALUE!</v>
      </c>
      <c r="EMQ5" s="130" t="e">
        <f t="shared" si="56"/>
        <v>#VALUE!</v>
      </c>
      <c r="EMR5" s="130" t="e">
        <f t="shared" si="56"/>
        <v>#VALUE!</v>
      </c>
      <c r="EMS5" s="130" t="e">
        <f t="shared" si="56"/>
        <v>#VALUE!</v>
      </c>
      <c r="EMT5" s="130" t="e">
        <f t="shared" si="56"/>
        <v>#VALUE!</v>
      </c>
      <c r="EMU5" s="130" t="e">
        <f t="shared" si="56"/>
        <v>#VALUE!</v>
      </c>
      <c r="EMV5" s="130" t="e">
        <f t="shared" si="56"/>
        <v>#VALUE!</v>
      </c>
      <c r="EMW5" s="130" t="e">
        <f t="shared" si="56"/>
        <v>#VALUE!</v>
      </c>
      <c r="EMX5" s="130" t="e">
        <f t="shared" si="56"/>
        <v>#VALUE!</v>
      </c>
      <c r="EMY5" s="130" t="e">
        <f t="shared" si="56"/>
        <v>#VALUE!</v>
      </c>
      <c r="EMZ5" s="130" t="e">
        <f t="shared" si="56"/>
        <v>#VALUE!</v>
      </c>
      <c r="ENA5" s="130" t="e">
        <f t="shared" si="56"/>
        <v>#VALUE!</v>
      </c>
      <c r="ENB5" s="130" t="e">
        <f t="shared" si="56"/>
        <v>#VALUE!</v>
      </c>
      <c r="ENC5" s="130" t="e">
        <f t="shared" si="56"/>
        <v>#VALUE!</v>
      </c>
      <c r="END5" s="130" t="e">
        <f t="shared" si="56"/>
        <v>#VALUE!</v>
      </c>
      <c r="ENE5" s="130" t="e">
        <f t="shared" si="56"/>
        <v>#VALUE!</v>
      </c>
      <c r="ENF5" s="130" t="e">
        <f t="shared" si="56"/>
        <v>#VALUE!</v>
      </c>
      <c r="ENG5" s="130" t="e">
        <f t="shared" si="56"/>
        <v>#VALUE!</v>
      </c>
      <c r="ENH5" s="130" t="e">
        <f t="shared" si="56"/>
        <v>#VALUE!</v>
      </c>
      <c r="ENI5" s="130" t="e">
        <f t="shared" si="56"/>
        <v>#VALUE!</v>
      </c>
      <c r="ENJ5" s="130" t="e">
        <f t="shared" si="56"/>
        <v>#VALUE!</v>
      </c>
      <c r="ENK5" s="130" t="e">
        <f t="shared" si="56"/>
        <v>#VALUE!</v>
      </c>
      <c r="ENL5" s="130" t="e">
        <f t="shared" si="56"/>
        <v>#VALUE!</v>
      </c>
      <c r="ENM5" s="130" t="e">
        <f t="shared" si="56"/>
        <v>#VALUE!</v>
      </c>
      <c r="ENN5" s="130" t="e">
        <f t="shared" si="56"/>
        <v>#VALUE!</v>
      </c>
      <c r="ENO5" s="130" t="e">
        <f t="shared" si="56"/>
        <v>#VALUE!</v>
      </c>
      <c r="ENP5" s="130" t="e">
        <f t="shared" si="56"/>
        <v>#VALUE!</v>
      </c>
      <c r="ENQ5" s="130" t="e">
        <f t="shared" si="56"/>
        <v>#VALUE!</v>
      </c>
      <c r="ENR5" s="130" t="e">
        <f t="shared" si="56"/>
        <v>#VALUE!</v>
      </c>
      <c r="ENS5" s="130" t="e">
        <f t="shared" si="56"/>
        <v>#VALUE!</v>
      </c>
      <c r="ENT5" s="130" t="e">
        <f t="shared" si="56"/>
        <v>#VALUE!</v>
      </c>
      <c r="ENU5" s="130" t="e">
        <f t="shared" si="56"/>
        <v>#VALUE!</v>
      </c>
      <c r="ENV5" s="130" t="e">
        <f t="shared" si="56"/>
        <v>#VALUE!</v>
      </c>
      <c r="ENW5" s="130" t="e">
        <f t="shared" si="56"/>
        <v>#VALUE!</v>
      </c>
      <c r="ENX5" s="130" t="e">
        <f t="shared" si="56"/>
        <v>#VALUE!</v>
      </c>
      <c r="ENY5" s="130" t="e">
        <f t="shared" si="56"/>
        <v>#VALUE!</v>
      </c>
      <c r="ENZ5" s="130" t="e">
        <f t="shared" si="56"/>
        <v>#VALUE!</v>
      </c>
      <c r="EOA5" s="130" t="e">
        <f t="shared" si="56"/>
        <v>#VALUE!</v>
      </c>
      <c r="EOB5" s="130" t="e">
        <f t="shared" si="56"/>
        <v>#VALUE!</v>
      </c>
      <c r="EOC5" s="130" t="e">
        <f t="shared" si="56"/>
        <v>#VALUE!</v>
      </c>
      <c r="EOD5" s="130" t="e">
        <f t="shared" si="56"/>
        <v>#VALUE!</v>
      </c>
      <c r="EOE5" s="130" t="e">
        <f t="shared" si="56"/>
        <v>#VALUE!</v>
      </c>
      <c r="EOF5" s="130" t="e">
        <f t="shared" si="56"/>
        <v>#VALUE!</v>
      </c>
      <c r="EOG5" s="130" t="e">
        <f t="shared" si="56"/>
        <v>#VALUE!</v>
      </c>
      <c r="EOH5" s="130" t="e">
        <f t="shared" si="56"/>
        <v>#VALUE!</v>
      </c>
      <c r="EOI5" s="130" t="e">
        <f t="shared" si="56"/>
        <v>#VALUE!</v>
      </c>
      <c r="EOJ5" s="130" t="e">
        <f t="shared" si="56"/>
        <v>#VALUE!</v>
      </c>
      <c r="EOK5" s="130" t="e">
        <f t="shared" si="56"/>
        <v>#VALUE!</v>
      </c>
      <c r="EOL5" s="130" t="e">
        <f t="shared" si="56"/>
        <v>#VALUE!</v>
      </c>
      <c r="EOM5" s="130" t="e">
        <f t="shared" si="56"/>
        <v>#VALUE!</v>
      </c>
      <c r="EON5" s="130" t="e">
        <f t="shared" si="56"/>
        <v>#VALUE!</v>
      </c>
      <c r="EOO5" s="130" t="e">
        <f t="shared" si="56"/>
        <v>#VALUE!</v>
      </c>
      <c r="EOP5" s="130" t="e">
        <f t="shared" ref="EOP5:ERA5" si="57">IF(AND(ISBLANK(EOK5),ISBLANK(EOL5),ISBLANK(EOM5),ISBLANK(EON5)),"",ROUND(EOO5/0.5,0)*0.5)</f>
        <v>#VALUE!</v>
      </c>
      <c r="EOQ5" s="130" t="e">
        <f t="shared" si="57"/>
        <v>#VALUE!</v>
      </c>
      <c r="EOR5" s="130" t="e">
        <f t="shared" si="57"/>
        <v>#VALUE!</v>
      </c>
      <c r="EOS5" s="130" t="e">
        <f t="shared" si="57"/>
        <v>#VALUE!</v>
      </c>
      <c r="EOT5" s="130" t="e">
        <f t="shared" si="57"/>
        <v>#VALUE!</v>
      </c>
      <c r="EOU5" s="130" t="e">
        <f t="shared" si="57"/>
        <v>#VALUE!</v>
      </c>
      <c r="EOV5" s="130" t="e">
        <f t="shared" si="57"/>
        <v>#VALUE!</v>
      </c>
      <c r="EOW5" s="130" t="e">
        <f t="shared" si="57"/>
        <v>#VALUE!</v>
      </c>
      <c r="EOX5" s="130" t="e">
        <f t="shared" si="57"/>
        <v>#VALUE!</v>
      </c>
      <c r="EOY5" s="130" t="e">
        <f t="shared" si="57"/>
        <v>#VALUE!</v>
      </c>
      <c r="EOZ5" s="130" t="e">
        <f t="shared" si="57"/>
        <v>#VALUE!</v>
      </c>
      <c r="EPA5" s="130" t="e">
        <f t="shared" si="57"/>
        <v>#VALUE!</v>
      </c>
      <c r="EPB5" s="130" t="e">
        <f t="shared" si="57"/>
        <v>#VALUE!</v>
      </c>
      <c r="EPC5" s="130" t="e">
        <f t="shared" si="57"/>
        <v>#VALUE!</v>
      </c>
      <c r="EPD5" s="130" t="e">
        <f t="shared" si="57"/>
        <v>#VALUE!</v>
      </c>
      <c r="EPE5" s="130" t="e">
        <f t="shared" si="57"/>
        <v>#VALUE!</v>
      </c>
      <c r="EPF5" s="130" t="e">
        <f t="shared" si="57"/>
        <v>#VALUE!</v>
      </c>
      <c r="EPG5" s="130" t="e">
        <f t="shared" si="57"/>
        <v>#VALUE!</v>
      </c>
      <c r="EPH5" s="130" t="e">
        <f t="shared" si="57"/>
        <v>#VALUE!</v>
      </c>
      <c r="EPI5" s="130" t="e">
        <f t="shared" si="57"/>
        <v>#VALUE!</v>
      </c>
      <c r="EPJ5" s="130" t="e">
        <f t="shared" si="57"/>
        <v>#VALUE!</v>
      </c>
      <c r="EPK5" s="130" t="e">
        <f t="shared" si="57"/>
        <v>#VALUE!</v>
      </c>
      <c r="EPL5" s="130" t="e">
        <f t="shared" si="57"/>
        <v>#VALUE!</v>
      </c>
      <c r="EPM5" s="130" t="e">
        <f t="shared" si="57"/>
        <v>#VALUE!</v>
      </c>
      <c r="EPN5" s="130" t="e">
        <f t="shared" si="57"/>
        <v>#VALUE!</v>
      </c>
      <c r="EPO5" s="130" t="e">
        <f t="shared" si="57"/>
        <v>#VALUE!</v>
      </c>
      <c r="EPP5" s="130" t="e">
        <f t="shared" si="57"/>
        <v>#VALUE!</v>
      </c>
      <c r="EPQ5" s="130" t="e">
        <f t="shared" si="57"/>
        <v>#VALUE!</v>
      </c>
      <c r="EPR5" s="130" t="e">
        <f t="shared" si="57"/>
        <v>#VALUE!</v>
      </c>
      <c r="EPS5" s="130" t="e">
        <f t="shared" si="57"/>
        <v>#VALUE!</v>
      </c>
      <c r="EPT5" s="130" t="e">
        <f t="shared" si="57"/>
        <v>#VALUE!</v>
      </c>
      <c r="EPU5" s="130" t="e">
        <f t="shared" si="57"/>
        <v>#VALUE!</v>
      </c>
      <c r="EPV5" s="130" t="e">
        <f t="shared" si="57"/>
        <v>#VALUE!</v>
      </c>
      <c r="EPW5" s="130" t="e">
        <f t="shared" si="57"/>
        <v>#VALUE!</v>
      </c>
      <c r="EPX5" s="130" t="e">
        <f t="shared" si="57"/>
        <v>#VALUE!</v>
      </c>
      <c r="EPY5" s="130" t="e">
        <f t="shared" si="57"/>
        <v>#VALUE!</v>
      </c>
      <c r="EPZ5" s="130" t="e">
        <f t="shared" si="57"/>
        <v>#VALUE!</v>
      </c>
      <c r="EQA5" s="130" t="e">
        <f t="shared" si="57"/>
        <v>#VALUE!</v>
      </c>
      <c r="EQB5" s="130" t="e">
        <f t="shared" si="57"/>
        <v>#VALUE!</v>
      </c>
      <c r="EQC5" s="130" t="e">
        <f t="shared" si="57"/>
        <v>#VALUE!</v>
      </c>
      <c r="EQD5" s="130" t="e">
        <f t="shared" si="57"/>
        <v>#VALUE!</v>
      </c>
      <c r="EQE5" s="130" t="e">
        <f t="shared" si="57"/>
        <v>#VALUE!</v>
      </c>
      <c r="EQF5" s="130" t="e">
        <f t="shared" si="57"/>
        <v>#VALUE!</v>
      </c>
      <c r="EQG5" s="130" t="e">
        <f t="shared" si="57"/>
        <v>#VALUE!</v>
      </c>
      <c r="EQH5" s="130" t="e">
        <f t="shared" si="57"/>
        <v>#VALUE!</v>
      </c>
      <c r="EQI5" s="130" t="e">
        <f t="shared" si="57"/>
        <v>#VALUE!</v>
      </c>
      <c r="EQJ5" s="130" t="e">
        <f t="shared" si="57"/>
        <v>#VALUE!</v>
      </c>
      <c r="EQK5" s="130" t="e">
        <f t="shared" si="57"/>
        <v>#VALUE!</v>
      </c>
      <c r="EQL5" s="130" t="e">
        <f t="shared" si="57"/>
        <v>#VALUE!</v>
      </c>
      <c r="EQM5" s="130" t="e">
        <f t="shared" si="57"/>
        <v>#VALUE!</v>
      </c>
      <c r="EQN5" s="130" t="e">
        <f t="shared" si="57"/>
        <v>#VALUE!</v>
      </c>
      <c r="EQO5" s="130" t="e">
        <f t="shared" si="57"/>
        <v>#VALUE!</v>
      </c>
      <c r="EQP5" s="130" t="e">
        <f t="shared" si="57"/>
        <v>#VALUE!</v>
      </c>
      <c r="EQQ5" s="130" t="e">
        <f t="shared" si="57"/>
        <v>#VALUE!</v>
      </c>
      <c r="EQR5" s="130" t="e">
        <f t="shared" si="57"/>
        <v>#VALUE!</v>
      </c>
      <c r="EQS5" s="130" t="e">
        <f t="shared" si="57"/>
        <v>#VALUE!</v>
      </c>
      <c r="EQT5" s="130" t="e">
        <f t="shared" si="57"/>
        <v>#VALUE!</v>
      </c>
      <c r="EQU5" s="130" t="e">
        <f t="shared" si="57"/>
        <v>#VALUE!</v>
      </c>
      <c r="EQV5" s="130" t="e">
        <f t="shared" si="57"/>
        <v>#VALUE!</v>
      </c>
      <c r="EQW5" s="130" t="e">
        <f t="shared" si="57"/>
        <v>#VALUE!</v>
      </c>
      <c r="EQX5" s="130" t="e">
        <f t="shared" si="57"/>
        <v>#VALUE!</v>
      </c>
      <c r="EQY5" s="130" t="e">
        <f t="shared" si="57"/>
        <v>#VALUE!</v>
      </c>
      <c r="EQZ5" s="130" t="e">
        <f t="shared" si="57"/>
        <v>#VALUE!</v>
      </c>
      <c r="ERA5" s="130" t="e">
        <f t="shared" si="57"/>
        <v>#VALUE!</v>
      </c>
      <c r="ERB5" s="130" t="e">
        <f t="shared" ref="ERB5:ETM5" si="58">IF(AND(ISBLANK(EQW5),ISBLANK(EQX5),ISBLANK(EQY5),ISBLANK(EQZ5)),"",ROUND(ERA5/0.5,0)*0.5)</f>
        <v>#VALUE!</v>
      </c>
      <c r="ERC5" s="130" t="e">
        <f t="shared" si="58"/>
        <v>#VALUE!</v>
      </c>
      <c r="ERD5" s="130" t="e">
        <f t="shared" si="58"/>
        <v>#VALUE!</v>
      </c>
      <c r="ERE5" s="130" t="e">
        <f t="shared" si="58"/>
        <v>#VALUE!</v>
      </c>
      <c r="ERF5" s="130" t="e">
        <f t="shared" si="58"/>
        <v>#VALUE!</v>
      </c>
      <c r="ERG5" s="130" t="e">
        <f t="shared" si="58"/>
        <v>#VALUE!</v>
      </c>
      <c r="ERH5" s="130" t="e">
        <f t="shared" si="58"/>
        <v>#VALUE!</v>
      </c>
      <c r="ERI5" s="130" t="e">
        <f t="shared" si="58"/>
        <v>#VALUE!</v>
      </c>
      <c r="ERJ5" s="130" t="e">
        <f t="shared" si="58"/>
        <v>#VALUE!</v>
      </c>
      <c r="ERK5" s="130" t="e">
        <f t="shared" si="58"/>
        <v>#VALUE!</v>
      </c>
      <c r="ERL5" s="130" t="e">
        <f t="shared" si="58"/>
        <v>#VALUE!</v>
      </c>
      <c r="ERM5" s="130" t="e">
        <f t="shared" si="58"/>
        <v>#VALUE!</v>
      </c>
      <c r="ERN5" s="130" t="e">
        <f t="shared" si="58"/>
        <v>#VALUE!</v>
      </c>
      <c r="ERO5" s="130" t="e">
        <f t="shared" si="58"/>
        <v>#VALUE!</v>
      </c>
      <c r="ERP5" s="130" t="e">
        <f t="shared" si="58"/>
        <v>#VALUE!</v>
      </c>
      <c r="ERQ5" s="130" t="e">
        <f t="shared" si="58"/>
        <v>#VALUE!</v>
      </c>
      <c r="ERR5" s="130" t="e">
        <f t="shared" si="58"/>
        <v>#VALUE!</v>
      </c>
      <c r="ERS5" s="130" t="e">
        <f t="shared" si="58"/>
        <v>#VALUE!</v>
      </c>
      <c r="ERT5" s="130" t="e">
        <f t="shared" si="58"/>
        <v>#VALUE!</v>
      </c>
      <c r="ERU5" s="130" t="e">
        <f t="shared" si="58"/>
        <v>#VALUE!</v>
      </c>
      <c r="ERV5" s="130" t="e">
        <f t="shared" si="58"/>
        <v>#VALUE!</v>
      </c>
      <c r="ERW5" s="130" t="e">
        <f t="shared" si="58"/>
        <v>#VALUE!</v>
      </c>
      <c r="ERX5" s="130" t="e">
        <f t="shared" si="58"/>
        <v>#VALUE!</v>
      </c>
      <c r="ERY5" s="130" t="e">
        <f t="shared" si="58"/>
        <v>#VALUE!</v>
      </c>
      <c r="ERZ5" s="130" t="e">
        <f t="shared" si="58"/>
        <v>#VALUE!</v>
      </c>
      <c r="ESA5" s="130" t="e">
        <f t="shared" si="58"/>
        <v>#VALUE!</v>
      </c>
      <c r="ESB5" s="130" t="e">
        <f t="shared" si="58"/>
        <v>#VALUE!</v>
      </c>
      <c r="ESC5" s="130" t="e">
        <f t="shared" si="58"/>
        <v>#VALUE!</v>
      </c>
      <c r="ESD5" s="130" t="e">
        <f t="shared" si="58"/>
        <v>#VALUE!</v>
      </c>
      <c r="ESE5" s="130" t="e">
        <f t="shared" si="58"/>
        <v>#VALUE!</v>
      </c>
      <c r="ESF5" s="130" t="e">
        <f t="shared" si="58"/>
        <v>#VALUE!</v>
      </c>
      <c r="ESG5" s="130" t="e">
        <f t="shared" si="58"/>
        <v>#VALUE!</v>
      </c>
      <c r="ESH5" s="130" t="e">
        <f t="shared" si="58"/>
        <v>#VALUE!</v>
      </c>
      <c r="ESI5" s="130" t="e">
        <f t="shared" si="58"/>
        <v>#VALUE!</v>
      </c>
      <c r="ESJ5" s="130" t="e">
        <f t="shared" si="58"/>
        <v>#VALUE!</v>
      </c>
      <c r="ESK5" s="130" t="e">
        <f t="shared" si="58"/>
        <v>#VALUE!</v>
      </c>
      <c r="ESL5" s="130" t="e">
        <f t="shared" si="58"/>
        <v>#VALUE!</v>
      </c>
      <c r="ESM5" s="130" t="e">
        <f t="shared" si="58"/>
        <v>#VALUE!</v>
      </c>
      <c r="ESN5" s="130" t="e">
        <f t="shared" si="58"/>
        <v>#VALUE!</v>
      </c>
      <c r="ESO5" s="130" t="e">
        <f t="shared" si="58"/>
        <v>#VALUE!</v>
      </c>
      <c r="ESP5" s="130" t="e">
        <f t="shared" si="58"/>
        <v>#VALUE!</v>
      </c>
      <c r="ESQ5" s="130" t="e">
        <f t="shared" si="58"/>
        <v>#VALUE!</v>
      </c>
      <c r="ESR5" s="130" t="e">
        <f t="shared" si="58"/>
        <v>#VALUE!</v>
      </c>
      <c r="ESS5" s="130" t="e">
        <f t="shared" si="58"/>
        <v>#VALUE!</v>
      </c>
      <c r="EST5" s="130" t="e">
        <f t="shared" si="58"/>
        <v>#VALUE!</v>
      </c>
      <c r="ESU5" s="130" t="e">
        <f t="shared" si="58"/>
        <v>#VALUE!</v>
      </c>
      <c r="ESV5" s="130" t="e">
        <f t="shared" si="58"/>
        <v>#VALUE!</v>
      </c>
      <c r="ESW5" s="130" t="e">
        <f t="shared" si="58"/>
        <v>#VALUE!</v>
      </c>
      <c r="ESX5" s="130" t="e">
        <f t="shared" si="58"/>
        <v>#VALUE!</v>
      </c>
      <c r="ESY5" s="130" t="e">
        <f t="shared" si="58"/>
        <v>#VALUE!</v>
      </c>
      <c r="ESZ5" s="130" t="e">
        <f t="shared" si="58"/>
        <v>#VALUE!</v>
      </c>
      <c r="ETA5" s="130" t="e">
        <f t="shared" si="58"/>
        <v>#VALUE!</v>
      </c>
      <c r="ETB5" s="130" t="e">
        <f t="shared" si="58"/>
        <v>#VALUE!</v>
      </c>
      <c r="ETC5" s="130" t="e">
        <f t="shared" si="58"/>
        <v>#VALUE!</v>
      </c>
      <c r="ETD5" s="130" t="e">
        <f t="shared" si="58"/>
        <v>#VALUE!</v>
      </c>
      <c r="ETE5" s="130" t="e">
        <f t="shared" si="58"/>
        <v>#VALUE!</v>
      </c>
      <c r="ETF5" s="130" t="e">
        <f t="shared" si="58"/>
        <v>#VALUE!</v>
      </c>
      <c r="ETG5" s="130" t="e">
        <f t="shared" si="58"/>
        <v>#VALUE!</v>
      </c>
      <c r="ETH5" s="130" t="e">
        <f t="shared" si="58"/>
        <v>#VALUE!</v>
      </c>
      <c r="ETI5" s="130" t="e">
        <f t="shared" si="58"/>
        <v>#VALUE!</v>
      </c>
      <c r="ETJ5" s="130" t="e">
        <f t="shared" si="58"/>
        <v>#VALUE!</v>
      </c>
      <c r="ETK5" s="130" t="e">
        <f t="shared" si="58"/>
        <v>#VALUE!</v>
      </c>
      <c r="ETL5" s="130" t="e">
        <f t="shared" si="58"/>
        <v>#VALUE!</v>
      </c>
      <c r="ETM5" s="130" t="e">
        <f t="shared" si="58"/>
        <v>#VALUE!</v>
      </c>
      <c r="ETN5" s="130" t="e">
        <f t="shared" ref="ETN5:EVY5" si="59">IF(AND(ISBLANK(ETI5),ISBLANK(ETJ5),ISBLANK(ETK5),ISBLANK(ETL5)),"",ROUND(ETM5/0.5,0)*0.5)</f>
        <v>#VALUE!</v>
      </c>
      <c r="ETO5" s="130" t="e">
        <f t="shared" si="59"/>
        <v>#VALUE!</v>
      </c>
      <c r="ETP5" s="130" t="e">
        <f t="shared" si="59"/>
        <v>#VALUE!</v>
      </c>
      <c r="ETQ5" s="130" t="e">
        <f t="shared" si="59"/>
        <v>#VALUE!</v>
      </c>
      <c r="ETR5" s="130" t="e">
        <f t="shared" si="59"/>
        <v>#VALUE!</v>
      </c>
      <c r="ETS5" s="130" t="e">
        <f t="shared" si="59"/>
        <v>#VALUE!</v>
      </c>
      <c r="ETT5" s="130" t="e">
        <f t="shared" si="59"/>
        <v>#VALUE!</v>
      </c>
      <c r="ETU5" s="130" t="e">
        <f t="shared" si="59"/>
        <v>#VALUE!</v>
      </c>
      <c r="ETV5" s="130" t="e">
        <f t="shared" si="59"/>
        <v>#VALUE!</v>
      </c>
      <c r="ETW5" s="130" t="e">
        <f t="shared" si="59"/>
        <v>#VALUE!</v>
      </c>
      <c r="ETX5" s="130" t="e">
        <f t="shared" si="59"/>
        <v>#VALUE!</v>
      </c>
      <c r="ETY5" s="130" t="e">
        <f t="shared" si="59"/>
        <v>#VALUE!</v>
      </c>
      <c r="ETZ5" s="130" t="e">
        <f t="shared" si="59"/>
        <v>#VALUE!</v>
      </c>
      <c r="EUA5" s="130" t="e">
        <f t="shared" si="59"/>
        <v>#VALUE!</v>
      </c>
      <c r="EUB5" s="130" t="e">
        <f t="shared" si="59"/>
        <v>#VALUE!</v>
      </c>
      <c r="EUC5" s="130" t="e">
        <f t="shared" si="59"/>
        <v>#VALUE!</v>
      </c>
      <c r="EUD5" s="130" t="e">
        <f t="shared" si="59"/>
        <v>#VALUE!</v>
      </c>
      <c r="EUE5" s="130" t="e">
        <f t="shared" si="59"/>
        <v>#VALUE!</v>
      </c>
      <c r="EUF5" s="130" t="e">
        <f t="shared" si="59"/>
        <v>#VALUE!</v>
      </c>
      <c r="EUG5" s="130" t="e">
        <f t="shared" si="59"/>
        <v>#VALUE!</v>
      </c>
      <c r="EUH5" s="130" t="e">
        <f t="shared" si="59"/>
        <v>#VALUE!</v>
      </c>
      <c r="EUI5" s="130" t="e">
        <f t="shared" si="59"/>
        <v>#VALUE!</v>
      </c>
      <c r="EUJ5" s="130" t="e">
        <f t="shared" si="59"/>
        <v>#VALUE!</v>
      </c>
      <c r="EUK5" s="130" t="e">
        <f t="shared" si="59"/>
        <v>#VALUE!</v>
      </c>
      <c r="EUL5" s="130" t="e">
        <f t="shared" si="59"/>
        <v>#VALUE!</v>
      </c>
      <c r="EUM5" s="130" t="e">
        <f t="shared" si="59"/>
        <v>#VALUE!</v>
      </c>
      <c r="EUN5" s="130" t="e">
        <f t="shared" si="59"/>
        <v>#VALUE!</v>
      </c>
      <c r="EUO5" s="130" t="e">
        <f t="shared" si="59"/>
        <v>#VALUE!</v>
      </c>
      <c r="EUP5" s="130" t="e">
        <f t="shared" si="59"/>
        <v>#VALUE!</v>
      </c>
      <c r="EUQ5" s="130" t="e">
        <f t="shared" si="59"/>
        <v>#VALUE!</v>
      </c>
      <c r="EUR5" s="130" t="e">
        <f t="shared" si="59"/>
        <v>#VALUE!</v>
      </c>
      <c r="EUS5" s="130" t="e">
        <f t="shared" si="59"/>
        <v>#VALUE!</v>
      </c>
      <c r="EUT5" s="130" t="e">
        <f t="shared" si="59"/>
        <v>#VALUE!</v>
      </c>
      <c r="EUU5" s="130" t="e">
        <f t="shared" si="59"/>
        <v>#VALUE!</v>
      </c>
      <c r="EUV5" s="130" t="e">
        <f t="shared" si="59"/>
        <v>#VALUE!</v>
      </c>
      <c r="EUW5" s="130" t="e">
        <f t="shared" si="59"/>
        <v>#VALUE!</v>
      </c>
      <c r="EUX5" s="130" t="e">
        <f t="shared" si="59"/>
        <v>#VALUE!</v>
      </c>
      <c r="EUY5" s="130" t="e">
        <f t="shared" si="59"/>
        <v>#VALUE!</v>
      </c>
      <c r="EUZ5" s="130" t="e">
        <f t="shared" si="59"/>
        <v>#VALUE!</v>
      </c>
      <c r="EVA5" s="130" t="e">
        <f t="shared" si="59"/>
        <v>#VALUE!</v>
      </c>
      <c r="EVB5" s="130" t="e">
        <f t="shared" si="59"/>
        <v>#VALUE!</v>
      </c>
      <c r="EVC5" s="130" t="e">
        <f t="shared" si="59"/>
        <v>#VALUE!</v>
      </c>
      <c r="EVD5" s="130" t="e">
        <f t="shared" si="59"/>
        <v>#VALUE!</v>
      </c>
      <c r="EVE5" s="130" t="e">
        <f t="shared" si="59"/>
        <v>#VALUE!</v>
      </c>
      <c r="EVF5" s="130" t="e">
        <f t="shared" si="59"/>
        <v>#VALUE!</v>
      </c>
      <c r="EVG5" s="130" t="e">
        <f t="shared" si="59"/>
        <v>#VALUE!</v>
      </c>
      <c r="EVH5" s="130" t="e">
        <f t="shared" si="59"/>
        <v>#VALUE!</v>
      </c>
      <c r="EVI5" s="130" t="e">
        <f t="shared" si="59"/>
        <v>#VALUE!</v>
      </c>
      <c r="EVJ5" s="130" t="e">
        <f t="shared" si="59"/>
        <v>#VALUE!</v>
      </c>
      <c r="EVK5" s="130" t="e">
        <f t="shared" si="59"/>
        <v>#VALUE!</v>
      </c>
      <c r="EVL5" s="130" t="e">
        <f t="shared" si="59"/>
        <v>#VALUE!</v>
      </c>
      <c r="EVM5" s="130" t="e">
        <f t="shared" si="59"/>
        <v>#VALUE!</v>
      </c>
      <c r="EVN5" s="130" t="e">
        <f t="shared" si="59"/>
        <v>#VALUE!</v>
      </c>
      <c r="EVO5" s="130" t="e">
        <f t="shared" si="59"/>
        <v>#VALUE!</v>
      </c>
      <c r="EVP5" s="130" t="e">
        <f t="shared" si="59"/>
        <v>#VALUE!</v>
      </c>
      <c r="EVQ5" s="130" t="e">
        <f t="shared" si="59"/>
        <v>#VALUE!</v>
      </c>
      <c r="EVR5" s="130" t="e">
        <f t="shared" si="59"/>
        <v>#VALUE!</v>
      </c>
      <c r="EVS5" s="130" t="e">
        <f t="shared" si="59"/>
        <v>#VALUE!</v>
      </c>
      <c r="EVT5" s="130" t="e">
        <f t="shared" si="59"/>
        <v>#VALUE!</v>
      </c>
      <c r="EVU5" s="130" t="e">
        <f t="shared" si="59"/>
        <v>#VALUE!</v>
      </c>
      <c r="EVV5" s="130" t="e">
        <f t="shared" si="59"/>
        <v>#VALUE!</v>
      </c>
      <c r="EVW5" s="130" t="e">
        <f t="shared" si="59"/>
        <v>#VALUE!</v>
      </c>
      <c r="EVX5" s="130" t="e">
        <f t="shared" si="59"/>
        <v>#VALUE!</v>
      </c>
      <c r="EVY5" s="130" t="e">
        <f t="shared" si="59"/>
        <v>#VALUE!</v>
      </c>
      <c r="EVZ5" s="130" t="e">
        <f t="shared" ref="EVZ5:EYK5" si="60">IF(AND(ISBLANK(EVU5),ISBLANK(EVV5),ISBLANK(EVW5),ISBLANK(EVX5)),"",ROUND(EVY5/0.5,0)*0.5)</f>
        <v>#VALUE!</v>
      </c>
      <c r="EWA5" s="130" t="e">
        <f t="shared" si="60"/>
        <v>#VALUE!</v>
      </c>
      <c r="EWB5" s="130" t="e">
        <f t="shared" si="60"/>
        <v>#VALUE!</v>
      </c>
      <c r="EWC5" s="130" t="e">
        <f t="shared" si="60"/>
        <v>#VALUE!</v>
      </c>
      <c r="EWD5" s="130" t="e">
        <f t="shared" si="60"/>
        <v>#VALUE!</v>
      </c>
      <c r="EWE5" s="130" t="e">
        <f t="shared" si="60"/>
        <v>#VALUE!</v>
      </c>
      <c r="EWF5" s="130" t="e">
        <f t="shared" si="60"/>
        <v>#VALUE!</v>
      </c>
      <c r="EWG5" s="130" t="e">
        <f t="shared" si="60"/>
        <v>#VALUE!</v>
      </c>
      <c r="EWH5" s="130" t="e">
        <f t="shared" si="60"/>
        <v>#VALUE!</v>
      </c>
      <c r="EWI5" s="130" t="e">
        <f t="shared" si="60"/>
        <v>#VALUE!</v>
      </c>
      <c r="EWJ5" s="130" t="e">
        <f t="shared" si="60"/>
        <v>#VALUE!</v>
      </c>
      <c r="EWK5" s="130" t="e">
        <f t="shared" si="60"/>
        <v>#VALUE!</v>
      </c>
      <c r="EWL5" s="130" t="e">
        <f t="shared" si="60"/>
        <v>#VALUE!</v>
      </c>
      <c r="EWM5" s="130" t="e">
        <f t="shared" si="60"/>
        <v>#VALUE!</v>
      </c>
      <c r="EWN5" s="130" t="e">
        <f t="shared" si="60"/>
        <v>#VALUE!</v>
      </c>
      <c r="EWO5" s="130" t="e">
        <f t="shared" si="60"/>
        <v>#VALUE!</v>
      </c>
      <c r="EWP5" s="130" t="e">
        <f t="shared" si="60"/>
        <v>#VALUE!</v>
      </c>
      <c r="EWQ5" s="130" t="e">
        <f t="shared" si="60"/>
        <v>#VALUE!</v>
      </c>
      <c r="EWR5" s="130" t="e">
        <f t="shared" si="60"/>
        <v>#VALUE!</v>
      </c>
      <c r="EWS5" s="130" t="e">
        <f t="shared" si="60"/>
        <v>#VALUE!</v>
      </c>
      <c r="EWT5" s="130" t="e">
        <f t="shared" si="60"/>
        <v>#VALUE!</v>
      </c>
      <c r="EWU5" s="130" t="e">
        <f t="shared" si="60"/>
        <v>#VALUE!</v>
      </c>
      <c r="EWV5" s="130" t="e">
        <f t="shared" si="60"/>
        <v>#VALUE!</v>
      </c>
      <c r="EWW5" s="130" t="e">
        <f t="shared" si="60"/>
        <v>#VALUE!</v>
      </c>
      <c r="EWX5" s="130" t="e">
        <f t="shared" si="60"/>
        <v>#VALUE!</v>
      </c>
      <c r="EWY5" s="130" t="e">
        <f t="shared" si="60"/>
        <v>#VALUE!</v>
      </c>
      <c r="EWZ5" s="130" t="e">
        <f t="shared" si="60"/>
        <v>#VALUE!</v>
      </c>
      <c r="EXA5" s="130" t="e">
        <f t="shared" si="60"/>
        <v>#VALUE!</v>
      </c>
      <c r="EXB5" s="130" t="e">
        <f t="shared" si="60"/>
        <v>#VALUE!</v>
      </c>
      <c r="EXC5" s="130" t="e">
        <f t="shared" si="60"/>
        <v>#VALUE!</v>
      </c>
      <c r="EXD5" s="130" t="e">
        <f t="shared" si="60"/>
        <v>#VALUE!</v>
      </c>
      <c r="EXE5" s="130" t="e">
        <f t="shared" si="60"/>
        <v>#VALUE!</v>
      </c>
      <c r="EXF5" s="130" t="e">
        <f t="shared" si="60"/>
        <v>#VALUE!</v>
      </c>
      <c r="EXG5" s="130" t="e">
        <f t="shared" si="60"/>
        <v>#VALUE!</v>
      </c>
      <c r="EXH5" s="130" t="e">
        <f t="shared" si="60"/>
        <v>#VALUE!</v>
      </c>
      <c r="EXI5" s="130" t="e">
        <f t="shared" si="60"/>
        <v>#VALUE!</v>
      </c>
      <c r="EXJ5" s="130" t="e">
        <f t="shared" si="60"/>
        <v>#VALUE!</v>
      </c>
      <c r="EXK5" s="130" t="e">
        <f t="shared" si="60"/>
        <v>#VALUE!</v>
      </c>
      <c r="EXL5" s="130" t="e">
        <f t="shared" si="60"/>
        <v>#VALUE!</v>
      </c>
      <c r="EXM5" s="130" t="e">
        <f t="shared" si="60"/>
        <v>#VALUE!</v>
      </c>
      <c r="EXN5" s="130" t="e">
        <f t="shared" si="60"/>
        <v>#VALUE!</v>
      </c>
      <c r="EXO5" s="130" t="e">
        <f t="shared" si="60"/>
        <v>#VALUE!</v>
      </c>
      <c r="EXP5" s="130" t="e">
        <f t="shared" si="60"/>
        <v>#VALUE!</v>
      </c>
      <c r="EXQ5" s="130" t="e">
        <f t="shared" si="60"/>
        <v>#VALUE!</v>
      </c>
      <c r="EXR5" s="130" t="e">
        <f t="shared" si="60"/>
        <v>#VALUE!</v>
      </c>
      <c r="EXS5" s="130" t="e">
        <f t="shared" si="60"/>
        <v>#VALUE!</v>
      </c>
      <c r="EXT5" s="130" t="e">
        <f t="shared" si="60"/>
        <v>#VALUE!</v>
      </c>
      <c r="EXU5" s="130" t="e">
        <f t="shared" si="60"/>
        <v>#VALUE!</v>
      </c>
      <c r="EXV5" s="130" t="e">
        <f t="shared" si="60"/>
        <v>#VALUE!</v>
      </c>
      <c r="EXW5" s="130" t="e">
        <f t="shared" si="60"/>
        <v>#VALUE!</v>
      </c>
      <c r="EXX5" s="130" t="e">
        <f t="shared" si="60"/>
        <v>#VALUE!</v>
      </c>
      <c r="EXY5" s="130" t="e">
        <f t="shared" si="60"/>
        <v>#VALUE!</v>
      </c>
      <c r="EXZ5" s="130" t="e">
        <f t="shared" si="60"/>
        <v>#VALUE!</v>
      </c>
      <c r="EYA5" s="130" t="e">
        <f t="shared" si="60"/>
        <v>#VALUE!</v>
      </c>
      <c r="EYB5" s="130" t="e">
        <f t="shared" si="60"/>
        <v>#VALUE!</v>
      </c>
      <c r="EYC5" s="130" t="e">
        <f t="shared" si="60"/>
        <v>#VALUE!</v>
      </c>
      <c r="EYD5" s="130" t="e">
        <f t="shared" si="60"/>
        <v>#VALUE!</v>
      </c>
      <c r="EYE5" s="130" t="e">
        <f t="shared" si="60"/>
        <v>#VALUE!</v>
      </c>
      <c r="EYF5" s="130" t="e">
        <f t="shared" si="60"/>
        <v>#VALUE!</v>
      </c>
      <c r="EYG5" s="130" t="e">
        <f t="shared" si="60"/>
        <v>#VALUE!</v>
      </c>
      <c r="EYH5" s="130" t="e">
        <f t="shared" si="60"/>
        <v>#VALUE!</v>
      </c>
      <c r="EYI5" s="130" t="e">
        <f t="shared" si="60"/>
        <v>#VALUE!</v>
      </c>
      <c r="EYJ5" s="130" t="e">
        <f t="shared" si="60"/>
        <v>#VALUE!</v>
      </c>
      <c r="EYK5" s="130" t="e">
        <f t="shared" si="60"/>
        <v>#VALUE!</v>
      </c>
      <c r="EYL5" s="130" t="e">
        <f t="shared" ref="EYL5:FAW5" si="61">IF(AND(ISBLANK(EYG5),ISBLANK(EYH5),ISBLANK(EYI5),ISBLANK(EYJ5)),"",ROUND(EYK5/0.5,0)*0.5)</f>
        <v>#VALUE!</v>
      </c>
      <c r="EYM5" s="130" t="e">
        <f t="shared" si="61"/>
        <v>#VALUE!</v>
      </c>
      <c r="EYN5" s="130" t="e">
        <f t="shared" si="61"/>
        <v>#VALUE!</v>
      </c>
      <c r="EYO5" s="130" t="e">
        <f t="shared" si="61"/>
        <v>#VALUE!</v>
      </c>
      <c r="EYP5" s="130" t="e">
        <f t="shared" si="61"/>
        <v>#VALUE!</v>
      </c>
      <c r="EYQ5" s="130" t="e">
        <f t="shared" si="61"/>
        <v>#VALUE!</v>
      </c>
      <c r="EYR5" s="130" t="e">
        <f t="shared" si="61"/>
        <v>#VALUE!</v>
      </c>
      <c r="EYS5" s="130" t="e">
        <f t="shared" si="61"/>
        <v>#VALUE!</v>
      </c>
      <c r="EYT5" s="130" t="e">
        <f t="shared" si="61"/>
        <v>#VALUE!</v>
      </c>
      <c r="EYU5" s="130" t="e">
        <f t="shared" si="61"/>
        <v>#VALUE!</v>
      </c>
      <c r="EYV5" s="130" t="e">
        <f t="shared" si="61"/>
        <v>#VALUE!</v>
      </c>
      <c r="EYW5" s="130" t="e">
        <f t="shared" si="61"/>
        <v>#VALUE!</v>
      </c>
      <c r="EYX5" s="130" t="e">
        <f t="shared" si="61"/>
        <v>#VALUE!</v>
      </c>
      <c r="EYY5" s="130" t="e">
        <f t="shared" si="61"/>
        <v>#VALUE!</v>
      </c>
      <c r="EYZ5" s="130" t="e">
        <f t="shared" si="61"/>
        <v>#VALUE!</v>
      </c>
      <c r="EZA5" s="130" t="e">
        <f t="shared" si="61"/>
        <v>#VALUE!</v>
      </c>
      <c r="EZB5" s="130" t="e">
        <f t="shared" si="61"/>
        <v>#VALUE!</v>
      </c>
      <c r="EZC5" s="130" t="e">
        <f t="shared" si="61"/>
        <v>#VALUE!</v>
      </c>
      <c r="EZD5" s="130" t="e">
        <f t="shared" si="61"/>
        <v>#VALUE!</v>
      </c>
      <c r="EZE5" s="130" t="e">
        <f t="shared" si="61"/>
        <v>#VALUE!</v>
      </c>
      <c r="EZF5" s="130" t="e">
        <f t="shared" si="61"/>
        <v>#VALUE!</v>
      </c>
      <c r="EZG5" s="130" t="e">
        <f t="shared" si="61"/>
        <v>#VALUE!</v>
      </c>
      <c r="EZH5" s="130" t="e">
        <f t="shared" si="61"/>
        <v>#VALUE!</v>
      </c>
      <c r="EZI5" s="130" t="e">
        <f t="shared" si="61"/>
        <v>#VALUE!</v>
      </c>
      <c r="EZJ5" s="130" t="e">
        <f t="shared" si="61"/>
        <v>#VALUE!</v>
      </c>
      <c r="EZK5" s="130" t="e">
        <f t="shared" si="61"/>
        <v>#VALUE!</v>
      </c>
      <c r="EZL5" s="130" t="e">
        <f t="shared" si="61"/>
        <v>#VALUE!</v>
      </c>
      <c r="EZM5" s="130" t="e">
        <f t="shared" si="61"/>
        <v>#VALUE!</v>
      </c>
      <c r="EZN5" s="130" t="e">
        <f t="shared" si="61"/>
        <v>#VALUE!</v>
      </c>
      <c r="EZO5" s="130" t="e">
        <f t="shared" si="61"/>
        <v>#VALUE!</v>
      </c>
      <c r="EZP5" s="130" t="e">
        <f t="shared" si="61"/>
        <v>#VALUE!</v>
      </c>
      <c r="EZQ5" s="130" t="e">
        <f t="shared" si="61"/>
        <v>#VALUE!</v>
      </c>
      <c r="EZR5" s="130" t="e">
        <f t="shared" si="61"/>
        <v>#VALUE!</v>
      </c>
      <c r="EZS5" s="130" t="e">
        <f t="shared" si="61"/>
        <v>#VALUE!</v>
      </c>
      <c r="EZT5" s="130" t="e">
        <f t="shared" si="61"/>
        <v>#VALUE!</v>
      </c>
      <c r="EZU5" s="130" t="e">
        <f t="shared" si="61"/>
        <v>#VALUE!</v>
      </c>
      <c r="EZV5" s="130" t="e">
        <f t="shared" si="61"/>
        <v>#VALUE!</v>
      </c>
      <c r="EZW5" s="130" t="e">
        <f t="shared" si="61"/>
        <v>#VALUE!</v>
      </c>
      <c r="EZX5" s="130" t="e">
        <f t="shared" si="61"/>
        <v>#VALUE!</v>
      </c>
      <c r="EZY5" s="130" t="e">
        <f t="shared" si="61"/>
        <v>#VALUE!</v>
      </c>
      <c r="EZZ5" s="130" t="e">
        <f t="shared" si="61"/>
        <v>#VALUE!</v>
      </c>
      <c r="FAA5" s="130" t="e">
        <f t="shared" si="61"/>
        <v>#VALUE!</v>
      </c>
      <c r="FAB5" s="130" t="e">
        <f t="shared" si="61"/>
        <v>#VALUE!</v>
      </c>
      <c r="FAC5" s="130" t="e">
        <f t="shared" si="61"/>
        <v>#VALUE!</v>
      </c>
      <c r="FAD5" s="130" t="e">
        <f t="shared" si="61"/>
        <v>#VALUE!</v>
      </c>
      <c r="FAE5" s="130" t="e">
        <f t="shared" si="61"/>
        <v>#VALUE!</v>
      </c>
      <c r="FAF5" s="130" t="e">
        <f t="shared" si="61"/>
        <v>#VALUE!</v>
      </c>
      <c r="FAG5" s="130" t="e">
        <f t="shared" si="61"/>
        <v>#VALUE!</v>
      </c>
      <c r="FAH5" s="130" t="e">
        <f t="shared" si="61"/>
        <v>#VALUE!</v>
      </c>
      <c r="FAI5" s="130" t="e">
        <f t="shared" si="61"/>
        <v>#VALUE!</v>
      </c>
      <c r="FAJ5" s="130" t="e">
        <f t="shared" si="61"/>
        <v>#VALUE!</v>
      </c>
      <c r="FAK5" s="130" t="e">
        <f t="shared" si="61"/>
        <v>#VALUE!</v>
      </c>
      <c r="FAL5" s="130" t="e">
        <f t="shared" si="61"/>
        <v>#VALUE!</v>
      </c>
      <c r="FAM5" s="130" t="e">
        <f t="shared" si="61"/>
        <v>#VALUE!</v>
      </c>
      <c r="FAN5" s="130" t="e">
        <f t="shared" si="61"/>
        <v>#VALUE!</v>
      </c>
      <c r="FAO5" s="130" t="e">
        <f t="shared" si="61"/>
        <v>#VALUE!</v>
      </c>
      <c r="FAP5" s="130" t="e">
        <f t="shared" si="61"/>
        <v>#VALUE!</v>
      </c>
      <c r="FAQ5" s="130" t="e">
        <f t="shared" si="61"/>
        <v>#VALUE!</v>
      </c>
      <c r="FAR5" s="130" t="e">
        <f t="shared" si="61"/>
        <v>#VALUE!</v>
      </c>
      <c r="FAS5" s="130" t="e">
        <f t="shared" si="61"/>
        <v>#VALUE!</v>
      </c>
      <c r="FAT5" s="130" t="e">
        <f t="shared" si="61"/>
        <v>#VALUE!</v>
      </c>
      <c r="FAU5" s="130" t="e">
        <f t="shared" si="61"/>
        <v>#VALUE!</v>
      </c>
      <c r="FAV5" s="130" t="e">
        <f t="shared" si="61"/>
        <v>#VALUE!</v>
      </c>
      <c r="FAW5" s="130" t="e">
        <f t="shared" si="61"/>
        <v>#VALUE!</v>
      </c>
      <c r="FAX5" s="130" t="e">
        <f t="shared" ref="FAX5:FDI5" si="62">IF(AND(ISBLANK(FAS5),ISBLANK(FAT5),ISBLANK(FAU5),ISBLANK(FAV5)),"",ROUND(FAW5/0.5,0)*0.5)</f>
        <v>#VALUE!</v>
      </c>
      <c r="FAY5" s="130" t="e">
        <f t="shared" si="62"/>
        <v>#VALUE!</v>
      </c>
      <c r="FAZ5" s="130" t="e">
        <f t="shared" si="62"/>
        <v>#VALUE!</v>
      </c>
      <c r="FBA5" s="130" t="e">
        <f t="shared" si="62"/>
        <v>#VALUE!</v>
      </c>
      <c r="FBB5" s="130" t="e">
        <f t="shared" si="62"/>
        <v>#VALUE!</v>
      </c>
      <c r="FBC5" s="130" t="e">
        <f t="shared" si="62"/>
        <v>#VALUE!</v>
      </c>
      <c r="FBD5" s="130" t="e">
        <f t="shared" si="62"/>
        <v>#VALUE!</v>
      </c>
      <c r="FBE5" s="130" t="e">
        <f t="shared" si="62"/>
        <v>#VALUE!</v>
      </c>
      <c r="FBF5" s="130" t="e">
        <f t="shared" si="62"/>
        <v>#VALUE!</v>
      </c>
      <c r="FBG5" s="130" t="e">
        <f t="shared" si="62"/>
        <v>#VALUE!</v>
      </c>
      <c r="FBH5" s="130" t="e">
        <f t="shared" si="62"/>
        <v>#VALUE!</v>
      </c>
      <c r="FBI5" s="130" t="e">
        <f t="shared" si="62"/>
        <v>#VALUE!</v>
      </c>
      <c r="FBJ5" s="130" t="e">
        <f t="shared" si="62"/>
        <v>#VALUE!</v>
      </c>
      <c r="FBK5" s="130" t="e">
        <f t="shared" si="62"/>
        <v>#VALUE!</v>
      </c>
      <c r="FBL5" s="130" t="e">
        <f t="shared" si="62"/>
        <v>#VALUE!</v>
      </c>
      <c r="FBM5" s="130" t="e">
        <f t="shared" si="62"/>
        <v>#VALUE!</v>
      </c>
      <c r="FBN5" s="130" t="e">
        <f t="shared" si="62"/>
        <v>#VALUE!</v>
      </c>
      <c r="FBO5" s="130" t="e">
        <f t="shared" si="62"/>
        <v>#VALUE!</v>
      </c>
      <c r="FBP5" s="130" t="e">
        <f t="shared" si="62"/>
        <v>#VALUE!</v>
      </c>
      <c r="FBQ5" s="130" t="e">
        <f t="shared" si="62"/>
        <v>#VALUE!</v>
      </c>
      <c r="FBR5" s="130" t="e">
        <f t="shared" si="62"/>
        <v>#VALUE!</v>
      </c>
      <c r="FBS5" s="130" t="e">
        <f t="shared" si="62"/>
        <v>#VALUE!</v>
      </c>
      <c r="FBT5" s="130" t="e">
        <f t="shared" si="62"/>
        <v>#VALUE!</v>
      </c>
      <c r="FBU5" s="130" t="e">
        <f t="shared" si="62"/>
        <v>#VALUE!</v>
      </c>
      <c r="FBV5" s="130" t="e">
        <f t="shared" si="62"/>
        <v>#VALUE!</v>
      </c>
      <c r="FBW5" s="130" t="e">
        <f t="shared" si="62"/>
        <v>#VALUE!</v>
      </c>
      <c r="FBX5" s="130" t="e">
        <f t="shared" si="62"/>
        <v>#VALUE!</v>
      </c>
      <c r="FBY5" s="130" t="e">
        <f t="shared" si="62"/>
        <v>#VALUE!</v>
      </c>
      <c r="FBZ5" s="130" t="e">
        <f t="shared" si="62"/>
        <v>#VALUE!</v>
      </c>
      <c r="FCA5" s="130" t="e">
        <f t="shared" si="62"/>
        <v>#VALUE!</v>
      </c>
      <c r="FCB5" s="130" t="e">
        <f t="shared" si="62"/>
        <v>#VALUE!</v>
      </c>
      <c r="FCC5" s="130" t="e">
        <f t="shared" si="62"/>
        <v>#VALUE!</v>
      </c>
      <c r="FCD5" s="130" t="e">
        <f t="shared" si="62"/>
        <v>#VALUE!</v>
      </c>
      <c r="FCE5" s="130" t="e">
        <f t="shared" si="62"/>
        <v>#VALUE!</v>
      </c>
      <c r="FCF5" s="130" t="e">
        <f t="shared" si="62"/>
        <v>#VALUE!</v>
      </c>
      <c r="FCG5" s="130" t="e">
        <f t="shared" si="62"/>
        <v>#VALUE!</v>
      </c>
      <c r="FCH5" s="130" t="e">
        <f t="shared" si="62"/>
        <v>#VALUE!</v>
      </c>
      <c r="FCI5" s="130" t="e">
        <f t="shared" si="62"/>
        <v>#VALUE!</v>
      </c>
      <c r="FCJ5" s="130" t="e">
        <f t="shared" si="62"/>
        <v>#VALUE!</v>
      </c>
      <c r="FCK5" s="130" t="e">
        <f t="shared" si="62"/>
        <v>#VALUE!</v>
      </c>
      <c r="FCL5" s="130" t="e">
        <f t="shared" si="62"/>
        <v>#VALUE!</v>
      </c>
      <c r="FCM5" s="130" t="e">
        <f t="shared" si="62"/>
        <v>#VALUE!</v>
      </c>
      <c r="FCN5" s="130" t="e">
        <f t="shared" si="62"/>
        <v>#VALUE!</v>
      </c>
      <c r="FCO5" s="130" t="e">
        <f t="shared" si="62"/>
        <v>#VALUE!</v>
      </c>
      <c r="FCP5" s="130" t="e">
        <f t="shared" si="62"/>
        <v>#VALUE!</v>
      </c>
      <c r="FCQ5" s="130" t="e">
        <f t="shared" si="62"/>
        <v>#VALUE!</v>
      </c>
      <c r="FCR5" s="130" t="e">
        <f t="shared" si="62"/>
        <v>#VALUE!</v>
      </c>
      <c r="FCS5" s="130" t="e">
        <f t="shared" si="62"/>
        <v>#VALUE!</v>
      </c>
      <c r="FCT5" s="130" t="e">
        <f t="shared" si="62"/>
        <v>#VALUE!</v>
      </c>
      <c r="FCU5" s="130" t="e">
        <f t="shared" si="62"/>
        <v>#VALUE!</v>
      </c>
      <c r="FCV5" s="130" t="e">
        <f t="shared" si="62"/>
        <v>#VALUE!</v>
      </c>
      <c r="FCW5" s="130" t="e">
        <f t="shared" si="62"/>
        <v>#VALUE!</v>
      </c>
      <c r="FCX5" s="130" t="e">
        <f t="shared" si="62"/>
        <v>#VALUE!</v>
      </c>
      <c r="FCY5" s="130" t="e">
        <f t="shared" si="62"/>
        <v>#VALUE!</v>
      </c>
      <c r="FCZ5" s="130" t="e">
        <f t="shared" si="62"/>
        <v>#VALUE!</v>
      </c>
      <c r="FDA5" s="130" t="e">
        <f t="shared" si="62"/>
        <v>#VALUE!</v>
      </c>
      <c r="FDB5" s="130" t="e">
        <f t="shared" si="62"/>
        <v>#VALUE!</v>
      </c>
      <c r="FDC5" s="130" t="e">
        <f t="shared" si="62"/>
        <v>#VALUE!</v>
      </c>
      <c r="FDD5" s="130" t="e">
        <f t="shared" si="62"/>
        <v>#VALUE!</v>
      </c>
      <c r="FDE5" s="130" t="e">
        <f t="shared" si="62"/>
        <v>#VALUE!</v>
      </c>
      <c r="FDF5" s="130" t="e">
        <f t="shared" si="62"/>
        <v>#VALUE!</v>
      </c>
      <c r="FDG5" s="130" t="e">
        <f t="shared" si="62"/>
        <v>#VALUE!</v>
      </c>
      <c r="FDH5" s="130" t="e">
        <f t="shared" si="62"/>
        <v>#VALUE!</v>
      </c>
      <c r="FDI5" s="130" t="e">
        <f t="shared" si="62"/>
        <v>#VALUE!</v>
      </c>
      <c r="FDJ5" s="130" t="e">
        <f t="shared" ref="FDJ5:FFU5" si="63">IF(AND(ISBLANK(FDE5),ISBLANK(FDF5),ISBLANK(FDG5),ISBLANK(FDH5)),"",ROUND(FDI5/0.5,0)*0.5)</f>
        <v>#VALUE!</v>
      </c>
      <c r="FDK5" s="130" t="e">
        <f t="shared" si="63"/>
        <v>#VALUE!</v>
      </c>
      <c r="FDL5" s="130" t="e">
        <f t="shared" si="63"/>
        <v>#VALUE!</v>
      </c>
      <c r="FDM5" s="130" t="e">
        <f t="shared" si="63"/>
        <v>#VALUE!</v>
      </c>
      <c r="FDN5" s="130" t="e">
        <f t="shared" si="63"/>
        <v>#VALUE!</v>
      </c>
      <c r="FDO5" s="130" t="e">
        <f t="shared" si="63"/>
        <v>#VALUE!</v>
      </c>
      <c r="FDP5" s="130" t="e">
        <f t="shared" si="63"/>
        <v>#VALUE!</v>
      </c>
      <c r="FDQ5" s="130" t="e">
        <f t="shared" si="63"/>
        <v>#VALUE!</v>
      </c>
      <c r="FDR5" s="130" t="e">
        <f t="shared" si="63"/>
        <v>#VALUE!</v>
      </c>
      <c r="FDS5" s="130" t="e">
        <f t="shared" si="63"/>
        <v>#VALUE!</v>
      </c>
      <c r="FDT5" s="130" t="e">
        <f t="shared" si="63"/>
        <v>#VALUE!</v>
      </c>
      <c r="FDU5" s="130" t="e">
        <f t="shared" si="63"/>
        <v>#VALUE!</v>
      </c>
      <c r="FDV5" s="130" t="e">
        <f t="shared" si="63"/>
        <v>#VALUE!</v>
      </c>
      <c r="FDW5" s="130" t="e">
        <f t="shared" si="63"/>
        <v>#VALUE!</v>
      </c>
      <c r="FDX5" s="130" t="e">
        <f t="shared" si="63"/>
        <v>#VALUE!</v>
      </c>
      <c r="FDY5" s="130" t="e">
        <f t="shared" si="63"/>
        <v>#VALUE!</v>
      </c>
      <c r="FDZ5" s="130" t="e">
        <f t="shared" si="63"/>
        <v>#VALUE!</v>
      </c>
      <c r="FEA5" s="130" t="e">
        <f t="shared" si="63"/>
        <v>#VALUE!</v>
      </c>
      <c r="FEB5" s="130" t="e">
        <f t="shared" si="63"/>
        <v>#VALUE!</v>
      </c>
      <c r="FEC5" s="130" t="e">
        <f t="shared" si="63"/>
        <v>#VALUE!</v>
      </c>
      <c r="FED5" s="130" t="e">
        <f t="shared" si="63"/>
        <v>#VALUE!</v>
      </c>
      <c r="FEE5" s="130" t="e">
        <f t="shared" si="63"/>
        <v>#VALUE!</v>
      </c>
      <c r="FEF5" s="130" t="e">
        <f t="shared" si="63"/>
        <v>#VALUE!</v>
      </c>
      <c r="FEG5" s="130" t="e">
        <f t="shared" si="63"/>
        <v>#VALUE!</v>
      </c>
      <c r="FEH5" s="130" t="e">
        <f t="shared" si="63"/>
        <v>#VALUE!</v>
      </c>
      <c r="FEI5" s="130" t="e">
        <f t="shared" si="63"/>
        <v>#VALUE!</v>
      </c>
      <c r="FEJ5" s="130" t="e">
        <f t="shared" si="63"/>
        <v>#VALUE!</v>
      </c>
      <c r="FEK5" s="130" t="e">
        <f t="shared" si="63"/>
        <v>#VALUE!</v>
      </c>
      <c r="FEL5" s="130" t="e">
        <f t="shared" si="63"/>
        <v>#VALUE!</v>
      </c>
      <c r="FEM5" s="130" t="e">
        <f t="shared" si="63"/>
        <v>#VALUE!</v>
      </c>
      <c r="FEN5" s="130" t="e">
        <f t="shared" si="63"/>
        <v>#VALUE!</v>
      </c>
      <c r="FEO5" s="130" t="e">
        <f t="shared" si="63"/>
        <v>#VALUE!</v>
      </c>
      <c r="FEP5" s="130" t="e">
        <f t="shared" si="63"/>
        <v>#VALUE!</v>
      </c>
      <c r="FEQ5" s="130" t="e">
        <f t="shared" si="63"/>
        <v>#VALUE!</v>
      </c>
      <c r="FER5" s="130" t="e">
        <f t="shared" si="63"/>
        <v>#VALUE!</v>
      </c>
      <c r="FES5" s="130" t="e">
        <f t="shared" si="63"/>
        <v>#VALUE!</v>
      </c>
      <c r="FET5" s="130" t="e">
        <f t="shared" si="63"/>
        <v>#VALUE!</v>
      </c>
      <c r="FEU5" s="130" t="e">
        <f t="shared" si="63"/>
        <v>#VALUE!</v>
      </c>
      <c r="FEV5" s="130" t="e">
        <f t="shared" si="63"/>
        <v>#VALUE!</v>
      </c>
      <c r="FEW5" s="130" t="e">
        <f t="shared" si="63"/>
        <v>#VALUE!</v>
      </c>
      <c r="FEX5" s="130" t="e">
        <f t="shared" si="63"/>
        <v>#VALUE!</v>
      </c>
      <c r="FEY5" s="130" t="e">
        <f t="shared" si="63"/>
        <v>#VALUE!</v>
      </c>
      <c r="FEZ5" s="130" t="e">
        <f t="shared" si="63"/>
        <v>#VALUE!</v>
      </c>
      <c r="FFA5" s="130" t="e">
        <f t="shared" si="63"/>
        <v>#VALUE!</v>
      </c>
      <c r="FFB5" s="130" t="e">
        <f t="shared" si="63"/>
        <v>#VALUE!</v>
      </c>
      <c r="FFC5" s="130" t="e">
        <f t="shared" si="63"/>
        <v>#VALUE!</v>
      </c>
      <c r="FFD5" s="130" t="e">
        <f t="shared" si="63"/>
        <v>#VALUE!</v>
      </c>
      <c r="FFE5" s="130" t="e">
        <f t="shared" si="63"/>
        <v>#VALUE!</v>
      </c>
      <c r="FFF5" s="130" t="e">
        <f t="shared" si="63"/>
        <v>#VALUE!</v>
      </c>
      <c r="FFG5" s="130" t="e">
        <f t="shared" si="63"/>
        <v>#VALUE!</v>
      </c>
      <c r="FFH5" s="130" t="e">
        <f t="shared" si="63"/>
        <v>#VALUE!</v>
      </c>
      <c r="FFI5" s="130" t="e">
        <f t="shared" si="63"/>
        <v>#VALUE!</v>
      </c>
      <c r="FFJ5" s="130" t="e">
        <f t="shared" si="63"/>
        <v>#VALUE!</v>
      </c>
      <c r="FFK5" s="130" t="e">
        <f t="shared" si="63"/>
        <v>#VALUE!</v>
      </c>
      <c r="FFL5" s="130" t="e">
        <f t="shared" si="63"/>
        <v>#VALUE!</v>
      </c>
      <c r="FFM5" s="130" t="e">
        <f t="shared" si="63"/>
        <v>#VALUE!</v>
      </c>
      <c r="FFN5" s="130" t="e">
        <f t="shared" si="63"/>
        <v>#VALUE!</v>
      </c>
      <c r="FFO5" s="130" t="e">
        <f t="shared" si="63"/>
        <v>#VALUE!</v>
      </c>
      <c r="FFP5" s="130" t="e">
        <f t="shared" si="63"/>
        <v>#VALUE!</v>
      </c>
      <c r="FFQ5" s="130" t="e">
        <f t="shared" si="63"/>
        <v>#VALUE!</v>
      </c>
      <c r="FFR5" s="130" t="e">
        <f t="shared" si="63"/>
        <v>#VALUE!</v>
      </c>
      <c r="FFS5" s="130" t="e">
        <f t="shared" si="63"/>
        <v>#VALUE!</v>
      </c>
      <c r="FFT5" s="130" t="e">
        <f t="shared" si="63"/>
        <v>#VALUE!</v>
      </c>
      <c r="FFU5" s="130" t="e">
        <f t="shared" si="63"/>
        <v>#VALUE!</v>
      </c>
      <c r="FFV5" s="130" t="e">
        <f t="shared" ref="FFV5:FIG5" si="64">IF(AND(ISBLANK(FFQ5),ISBLANK(FFR5),ISBLANK(FFS5),ISBLANK(FFT5)),"",ROUND(FFU5/0.5,0)*0.5)</f>
        <v>#VALUE!</v>
      </c>
      <c r="FFW5" s="130" t="e">
        <f t="shared" si="64"/>
        <v>#VALUE!</v>
      </c>
      <c r="FFX5" s="130" t="e">
        <f t="shared" si="64"/>
        <v>#VALUE!</v>
      </c>
      <c r="FFY5" s="130" t="e">
        <f t="shared" si="64"/>
        <v>#VALUE!</v>
      </c>
      <c r="FFZ5" s="130" t="e">
        <f t="shared" si="64"/>
        <v>#VALUE!</v>
      </c>
      <c r="FGA5" s="130" t="e">
        <f t="shared" si="64"/>
        <v>#VALUE!</v>
      </c>
      <c r="FGB5" s="130" t="e">
        <f t="shared" si="64"/>
        <v>#VALUE!</v>
      </c>
      <c r="FGC5" s="130" t="e">
        <f t="shared" si="64"/>
        <v>#VALUE!</v>
      </c>
      <c r="FGD5" s="130" t="e">
        <f t="shared" si="64"/>
        <v>#VALUE!</v>
      </c>
      <c r="FGE5" s="130" t="e">
        <f t="shared" si="64"/>
        <v>#VALUE!</v>
      </c>
      <c r="FGF5" s="130" t="e">
        <f t="shared" si="64"/>
        <v>#VALUE!</v>
      </c>
      <c r="FGG5" s="130" t="e">
        <f t="shared" si="64"/>
        <v>#VALUE!</v>
      </c>
      <c r="FGH5" s="130" t="e">
        <f t="shared" si="64"/>
        <v>#VALUE!</v>
      </c>
      <c r="FGI5" s="130" t="e">
        <f t="shared" si="64"/>
        <v>#VALUE!</v>
      </c>
      <c r="FGJ5" s="130" t="e">
        <f t="shared" si="64"/>
        <v>#VALUE!</v>
      </c>
      <c r="FGK5" s="130" t="e">
        <f t="shared" si="64"/>
        <v>#VALUE!</v>
      </c>
      <c r="FGL5" s="130" t="e">
        <f t="shared" si="64"/>
        <v>#VALUE!</v>
      </c>
      <c r="FGM5" s="130" t="e">
        <f t="shared" si="64"/>
        <v>#VALUE!</v>
      </c>
      <c r="FGN5" s="130" t="e">
        <f t="shared" si="64"/>
        <v>#VALUE!</v>
      </c>
      <c r="FGO5" s="130" t="e">
        <f t="shared" si="64"/>
        <v>#VALUE!</v>
      </c>
      <c r="FGP5" s="130" t="e">
        <f t="shared" si="64"/>
        <v>#VALUE!</v>
      </c>
      <c r="FGQ5" s="130" t="e">
        <f t="shared" si="64"/>
        <v>#VALUE!</v>
      </c>
      <c r="FGR5" s="130" t="e">
        <f t="shared" si="64"/>
        <v>#VALUE!</v>
      </c>
      <c r="FGS5" s="130" t="e">
        <f t="shared" si="64"/>
        <v>#VALUE!</v>
      </c>
      <c r="FGT5" s="130" t="e">
        <f t="shared" si="64"/>
        <v>#VALUE!</v>
      </c>
      <c r="FGU5" s="130" t="e">
        <f t="shared" si="64"/>
        <v>#VALUE!</v>
      </c>
      <c r="FGV5" s="130" t="e">
        <f t="shared" si="64"/>
        <v>#VALUE!</v>
      </c>
      <c r="FGW5" s="130" t="e">
        <f t="shared" si="64"/>
        <v>#VALUE!</v>
      </c>
      <c r="FGX5" s="130" t="e">
        <f t="shared" si="64"/>
        <v>#VALUE!</v>
      </c>
      <c r="FGY5" s="130" t="e">
        <f t="shared" si="64"/>
        <v>#VALUE!</v>
      </c>
      <c r="FGZ5" s="130" t="e">
        <f t="shared" si="64"/>
        <v>#VALUE!</v>
      </c>
      <c r="FHA5" s="130" t="e">
        <f t="shared" si="64"/>
        <v>#VALUE!</v>
      </c>
      <c r="FHB5" s="130" t="e">
        <f t="shared" si="64"/>
        <v>#VALUE!</v>
      </c>
      <c r="FHC5" s="130" t="e">
        <f t="shared" si="64"/>
        <v>#VALUE!</v>
      </c>
      <c r="FHD5" s="130" t="e">
        <f t="shared" si="64"/>
        <v>#VALUE!</v>
      </c>
      <c r="FHE5" s="130" t="e">
        <f t="shared" si="64"/>
        <v>#VALUE!</v>
      </c>
      <c r="FHF5" s="130" t="e">
        <f t="shared" si="64"/>
        <v>#VALUE!</v>
      </c>
      <c r="FHG5" s="130" t="e">
        <f t="shared" si="64"/>
        <v>#VALUE!</v>
      </c>
      <c r="FHH5" s="130" t="e">
        <f t="shared" si="64"/>
        <v>#VALUE!</v>
      </c>
      <c r="FHI5" s="130" t="e">
        <f t="shared" si="64"/>
        <v>#VALUE!</v>
      </c>
      <c r="FHJ5" s="130" t="e">
        <f t="shared" si="64"/>
        <v>#VALUE!</v>
      </c>
      <c r="FHK5" s="130" t="e">
        <f t="shared" si="64"/>
        <v>#VALUE!</v>
      </c>
      <c r="FHL5" s="130" t="e">
        <f t="shared" si="64"/>
        <v>#VALUE!</v>
      </c>
      <c r="FHM5" s="130" t="e">
        <f t="shared" si="64"/>
        <v>#VALUE!</v>
      </c>
      <c r="FHN5" s="130" t="e">
        <f t="shared" si="64"/>
        <v>#VALUE!</v>
      </c>
      <c r="FHO5" s="130" t="e">
        <f t="shared" si="64"/>
        <v>#VALUE!</v>
      </c>
      <c r="FHP5" s="130" t="e">
        <f t="shared" si="64"/>
        <v>#VALUE!</v>
      </c>
      <c r="FHQ5" s="130" t="e">
        <f t="shared" si="64"/>
        <v>#VALUE!</v>
      </c>
      <c r="FHR5" s="130" t="e">
        <f t="shared" si="64"/>
        <v>#VALUE!</v>
      </c>
      <c r="FHS5" s="130" t="e">
        <f t="shared" si="64"/>
        <v>#VALUE!</v>
      </c>
      <c r="FHT5" s="130" t="e">
        <f t="shared" si="64"/>
        <v>#VALUE!</v>
      </c>
      <c r="FHU5" s="130" t="e">
        <f t="shared" si="64"/>
        <v>#VALUE!</v>
      </c>
      <c r="FHV5" s="130" t="e">
        <f t="shared" si="64"/>
        <v>#VALUE!</v>
      </c>
      <c r="FHW5" s="130" t="e">
        <f t="shared" si="64"/>
        <v>#VALUE!</v>
      </c>
      <c r="FHX5" s="130" t="e">
        <f t="shared" si="64"/>
        <v>#VALUE!</v>
      </c>
      <c r="FHY5" s="130" t="e">
        <f t="shared" si="64"/>
        <v>#VALUE!</v>
      </c>
      <c r="FHZ5" s="130" t="e">
        <f t="shared" si="64"/>
        <v>#VALUE!</v>
      </c>
      <c r="FIA5" s="130" t="e">
        <f t="shared" si="64"/>
        <v>#VALUE!</v>
      </c>
      <c r="FIB5" s="130" t="e">
        <f t="shared" si="64"/>
        <v>#VALUE!</v>
      </c>
      <c r="FIC5" s="130" t="e">
        <f t="shared" si="64"/>
        <v>#VALUE!</v>
      </c>
      <c r="FID5" s="130" t="e">
        <f t="shared" si="64"/>
        <v>#VALUE!</v>
      </c>
      <c r="FIE5" s="130" t="e">
        <f t="shared" si="64"/>
        <v>#VALUE!</v>
      </c>
      <c r="FIF5" s="130" t="e">
        <f t="shared" si="64"/>
        <v>#VALUE!</v>
      </c>
      <c r="FIG5" s="130" t="e">
        <f t="shared" si="64"/>
        <v>#VALUE!</v>
      </c>
      <c r="FIH5" s="130" t="e">
        <f t="shared" ref="FIH5:FKS5" si="65">IF(AND(ISBLANK(FIC5),ISBLANK(FID5),ISBLANK(FIE5),ISBLANK(FIF5)),"",ROUND(FIG5/0.5,0)*0.5)</f>
        <v>#VALUE!</v>
      </c>
      <c r="FII5" s="130" t="e">
        <f t="shared" si="65"/>
        <v>#VALUE!</v>
      </c>
      <c r="FIJ5" s="130" t="e">
        <f t="shared" si="65"/>
        <v>#VALUE!</v>
      </c>
      <c r="FIK5" s="130" t="e">
        <f t="shared" si="65"/>
        <v>#VALUE!</v>
      </c>
      <c r="FIL5" s="130" t="e">
        <f t="shared" si="65"/>
        <v>#VALUE!</v>
      </c>
      <c r="FIM5" s="130" t="e">
        <f t="shared" si="65"/>
        <v>#VALUE!</v>
      </c>
      <c r="FIN5" s="130" t="e">
        <f t="shared" si="65"/>
        <v>#VALUE!</v>
      </c>
      <c r="FIO5" s="130" t="e">
        <f t="shared" si="65"/>
        <v>#VALUE!</v>
      </c>
      <c r="FIP5" s="130" t="e">
        <f t="shared" si="65"/>
        <v>#VALUE!</v>
      </c>
      <c r="FIQ5" s="130" t="e">
        <f t="shared" si="65"/>
        <v>#VALUE!</v>
      </c>
      <c r="FIR5" s="130" t="e">
        <f t="shared" si="65"/>
        <v>#VALUE!</v>
      </c>
      <c r="FIS5" s="130" t="e">
        <f t="shared" si="65"/>
        <v>#VALUE!</v>
      </c>
      <c r="FIT5" s="130" t="e">
        <f t="shared" si="65"/>
        <v>#VALUE!</v>
      </c>
      <c r="FIU5" s="130" t="e">
        <f t="shared" si="65"/>
        <v>#VALUE!</v>
      </c>
      <c r="FIV5" s="130" t="e">
        <f t="shared" si="65"/>
        <v>#VALUE!</v>
      </c>
      <c r="FIW5" s="130" t="e">
        <f t="shared" si="65"/>
        <v>#VALUE!</v>
      </c>
      <c r="FIX5" s="130" t="e">
        <f t="shared" si="65"/>
        <v>#VALUE!</v>
      </c>
      <c r="FIY5" s="130" t="e">
        <f t="shared" si="65"/>
        <v>#VALUE!</v>
      </c>
      <c r="FIZ5" s="130" t="e">
        <f t="shared" si="65"/>
        <v>#VALUE!</v>
      </c>
      <c r="FJA5" s="130" t="e">
        <f t="shared" si="65"/>
        <v>#VALUE!</v>
      </c>
      <c r="FJB5" s="130" t="e">
        <f t="shared" si="65"/>
        <v>#VALUE!</v>
      </c>
      <c r="FJC5" s="130" t="e">
        <f t="shared" si="65"/>
        <v>#VALUE!</v>
      </c>
      <c r="FJD5" s="130" t="e">
        <f t="shared" si="65"/>
        <v>#VALUE!</v>
      </c>
      <c r="FJE5" s="130" t="e">
        <f t="shared" si="65"/>
        <v>#VALUE!</v>
      </c>
      <c r="FJF5" s="130" t="e">
        <f t="shared" si="65"/>
        <v>#VALUE!</v>
      </c>
      <c r="FJG5" s="130" t="e">
        <f t="shared" si="65"/>
        <v>#VALUE!</v>
      </c>
      <c r="FJH5" s="130" t="e">
        <f t="shared" si="65"/>
        <v>#VALUE!</v>
      </c>
      <c r="FJI5" s="130" t="e">
        <f t="shared" si="65"/>
        <v>#VALUE!</v>
      </c>
      <c r="FJJ5" s="130" t="e">
        <f t="shared" si="65"/>
        <v>#VALUE!</v>
      </c>
      <c r="FJK5" s="130" t="e">
        <f t="shared" si="65"/>
        <v>#VALUE!</v>
      </c>
      <c r="FJL5" s="130" t="e">
        <f t="shared" si="65"/>
        <v>#VALUE!</v>
      </c>
      <c r="FJM5" s="130" t="e">
        <f t="shared" si="65"/>
        <v>#VALUE!</v>
      </c>
      <c r="FJN5" s="130" t="e">
        <f t="shared" si="65"/>
        <v>#VALUE!</v>
      </c>
      <c r="FJO5" s="130" t="e">
        <f t="shared" si="65"/>
        <v>#VALUE!</v>
      </c>
      <c r="FJP5" s="130" t="e">
        <f t="shared" si="65"/>
        <v>#VALUE!</v>
      </c>
      <c r="FJQ5" s="130" t="e">
        <f t="shared" si="65"/>
        <v>#VALUE!</v>
      </c>
      <c r="FJR5" s="130" t="e">
        <f t="shared" si="65"/>
        <v>#VALUE!</v>
      </c>
      <c r="FJS5" s="130" t="e">
        <f t="shared" si="65"/>
        <v>#VALUE!</v>
      </c>
      <c r="FJT5" s="130" t="e">
        <f t="shared" si="65"/>
        <v>#VALUE!</v>
      </c>
      <c r="FJU5" s="130" t="e">
        <f t="shared" si="65"/>
        <v>#VALUE!</v>
      </c>
      <c r="FJV5" s="130" t="e">
        <f t="shared" si="65"/>
        <v>#VALUE!</v>
      </c>
      <c r="FJW5" s="130" t="e">
        <f t="shared" si="65"/>
        <v>#VALUE!</v>
      </c>
      <c r="FJX5" s="130" t="e">
        <f t="shared" si="65"/>
        <v>#VALUE!</v>
      </c>
      <c r="FJY5" s="130" t="e">
        <f t="shared" si="65"/>
        <v>#VALUE!</v>
      </c>
      <c r="FJZ5" s="130" t="e">
        <f t="shared" si="65"/>
        <v>#VALUE!</v>
      </c>
      <c r="FKA5" s="130" t="e">
        <f t="shared" si="65"/>
        <v>#VALUE!</v>
      </c>
      <c r="FKB5" s="130" t="e">
        <f t="shared" si="65"/>
        <v>#VALUE!</v>
      </c>
      <c r="FKC5" s="130" t="e">
        <f t="shared" si="65"/>
        <v>#VALUE!</v>
      </c>
      <c r="FKD5" s="130" t="e">
        <f t="shared" si="65"/>
        <v>#VALUE!</v>
      </c>
      <c r="FKE5" s="130" t="e">
        <f t="shared" si="65"/>
        <v>#VALUE!</v>
      </c>
      <c r="FKF5" s="130" t="e">
        <f t="shared" si="65"/>
        <v>#VALUE!</v>
      </c>
      <c r="FKG5" s="130" t="e">
        <f t="shared" si="65"/>
        <v>#VALUE!</v>
      </c>
      <c r="FKH5" s="130" t="e">
        <f t="shared" si="65"/>
        <v>#VALUE!</v>
      </c>
      <c r="FKI5" s="130" t="e">
        <f t="shared" si="65"/>
        <v>#VALUE!</v>
      </c>
      <c r="FKJ5" s="130" t="e">
        <f t="shared" si="65"/>
        <v>#VALUE!</v>
      </c>
      <c r="FKK5" s="130" t="e">
        <f t="shared" si="65"/>
        <v>#VALUE!</v>
      </c>
      <c r="FKL5" s="130" t="e">
        <f t="shared" si="65"/>
        <v>#VALUE!</v>
      </c>
      <c r="FKM5" s="130" t="e">
        <f t="shared" si="65"/>
        <v>#VALUE!</v>
      </c>
      <c r="FKN5" s="130" t="e">
        <f t="shared" si="65"/>
        <v>#VALUE!</v>
      </c>
      <c r="FKO5" s="130" t="e">
        <f t="shared" si="65"/>
        <v>#VALUE!</v>
      </c>
      <c r="FKP5" s="130" t="e">
        <f t="shared" si="65"/>
        <v>#VALUE!</v>
      </c>
      <c r="FKQ5" s="130" t="e">
        <f t="shared" si="65"/>
        <v>#VALUE!</v>
      </c>
      <c r="FKR5" s="130" t="e">
        <f t="shared" si="65"/>
        <v>#VALUE!</v>
      </c>
      <c r="FKS5" s="130" t="e">
        <f t="shared" si="65"/>
        <v>#VALUE!</v>
      </c>
      <c r="FKT5" s="130" t="e">
        <f t="shared" ref="FKT5:FNE5" si="66">IF(AND(ISBLANK(FKO5),ISBLANK(FKP5),ISBLANK(FKQ5),ISBLANK(FKR5)),"",ROUND(FKS5/0.5,0)*0.5)</f>
        <v>#VALUE!</v>
      </c>
      <c r="FKU5" s="130" t="e">
        <f t="shared" si="66"/>
        <v>#VALUE!</v>
      </c>
      <c r="FKV5" s="130" t="e">
        <f t="shared" si="66"/>
        <v>#VALUE!</v>
      </c>
      <c r="FKW5" s="130" t="e">
        <f t="shared" si="66"/>
        <v>#VALUE!</v>
      </c>
      <c r="FKX5" s="130" t="e">
        <f t="shared" si="66"/>
        <v>#VALUE!</v>
      </c>
      <c r="FKY5" s="130" t="e">
        <f t="shared" si="66"/>
        <v>#VALUE!</v>
      </c>
      <c r="FKZ5" s="130" t="e">
        <f t="shared" si="66"/>
        <v>#VALUE!</v>
      </c>
      <c r="FLA5" s="130" t="e">
        <f t="shared" si="66"/>
        <v>#VALUE!</v>
      </c>
      <c r="FLB5" s="130" t="e">
        <f t="shared" si="66"/>
        <v>#VALUE!</v>
      </c>
      <c r="FLC5" s="130" t="e">
        <f t="shared" si="66"/>
        <v>#VALUE!</v>
      </c>
      <c r="FLD5" s="130" t="e">
        <f t="shared" si="66"/>
        <v>#VALUE!</v>
      </c>
      <c r="FLE5" s="130" t="e">
        <f t="shared" si="66"/>
        <v>#VALUE!</v>
      </c>
      <c r="FLF5" s="130" t="e">
        <f t="shared" si="66"/>
        <v>#VALUE!</v>
      </c>
      <c r="FLG5" s="130" t="e">
        <f t="shared" si="66"/>
        <v>#VALUE!</v>
      </c>
      <c r="FLH5" s="130" t="e">
        <f t="shared" si="66"/>
        <v>#VALUE!</v>
      </c>
      <c r="FLI5" s="130" t="e">
        <f t="shared" si="66"/>
        <v>#VALUE!</v>
      </c>
      <c r="FLJ5" s="130" t="e">
        <f t="shared" si="66"/>
        <v>#VALUE!</v>
      </c>
      <c r="FLK5" s="130" t="e">
        <f t="shared" si="66"/>
        <v>#VALUE!</v>
      </c>
      <c r="FLL5" s="130" t="e">
        <f t="shared" si="66"/>
        <v>#VALUE!</v>
      </c>
      <c r="FLM5" s="130" t="e">
        <f t="shared" si="66"/>
        <v>#VALUE!</v>
      </c>
      <c r="FLN5" s="130" t="e">
        <f t="shared" si="66"/>
        <v>#VALUE!</v>
      </c>
      <c r="FLO5" s="130" t="e">
        <f t="shared" si="66"/>
        <v>#VALUE!</v>
      </c>
      <c r="FLP5" s="130" t="e">
        <f t="shared" si="66"/>
        <v>#VALUE!</v>
      </c>
      <c r="FLQ5" s="130" t="e">
        <f t="shared" si="66"/>
        <v>#VALUE!</v>
      </c>
      <c r="FLR5" s="130" t="e">
        <f t="shared" si="66"/>
        <v>#VALUE!</v>
      </c>
      <c r="FLS5" s="130" t="e">
        <f t="shared" si="66"/>
        <v>#VALUE!</v>
      </c>
      <c r="FLT5" s="130" t="e">
        <f t="shared" si="66"/>
        <v>#VALUE!</v>
      </c>
      <c r="FLU5" s="130" t="e">
        <f t="shared" si="66"/>
        <v>#VALUE!</v>
      </c>
      <c r="FLV5" s="130" t="e">
        <f t="shared" si="66"/>
        <v>#VALUE!</v>
      </c>
      <c r="FLW5" s="130" t="e">
        <f t="shared" si="66"/>
        <v>#VALUE!</v>
      </c>
      <c r="FLX5" s="130" t="e">
        <f t="shared" si="66"/>
        <v>#VALUE!</v>
      </c>
      <c r="FLY5" s="130" t="e">
        <f t="shared" si="66"/>
        <v>#VALUE!</v>
      </c>
      <c r="FLZ5" s="130" t="e">
        <f t="shared" si="66"/>
        <v>#VALUE!</v>
      </c>
      <c r="FMA5" s="130" t="e">
        <f t="shared" si="66"/>
        <v>#VALUE!</v>
      </c>
      <c r="FMB5" s="130" t="e">
        <f t="shared" si="66"/>
        <v>#VALUE!</v>
      </c>
      <c r="FMC5" s="130" t="e">
        <f t="shared" si="66"/>
        <v>#VALUE!</v>
      </c>
      <c r="FMD5" s="130" t="e">
        <f t="shared" si="66"/>
        <v>#VALUE!</v>
      </c>
      <c r="FME5" s="130" t="e">
        <f t="shared" si="66"/>
        <v>#VALUE!</v>
      </c>
      <c r="FMF5" s="130" t="e">
        <f t="shared" si="66"/>
        <v>#VALUE!</v>
      </c>
      <c r="FMG5" s="130" t="e">
        <f t="shared" si="66"/>
        <v>#VALUE!</v>
      </c>
      <c r="FMH5" s="130" t="e">
        <f t="shared" si="66"/>
        <v>#VALUE!</v>
      </c>
      <c r="FMI5" s="130" t="e">
        <f t="shared" si="66"/>
        <v>#VALUE!</v>
      </c>
      <c r="FMJ5" s="130" t="e">
        <f t="shared" si="66"/>
        <v>#VALUE!</v>
      </c>
      <c r="FMK5" s="130" t="e">
        <f t="shared" si="66"/>
        <v>#VALUE!</v>
      </c>
      <c r="FML5" s="130" t="e">
        <f t="shared" si="66"/>
        <v>#VALUE!</v>
      </c>
      <c r="FMM5" s="130" t="e">
        <f t="shared" si="66"/>
        <v>#VALUE!</v>
      </c>
      <c r="FMN5" s="130" t="e">
        <f t="shared" si="66"/>
        <v>#VALUE!</v>
      </c>
      <c r="FMO5" s="130" t="e">
        <f t="shared" si="66"/>
        <v>#VALUE!</v>
      </c>
      <c r="FMP5" s="130" t="e">
        <f t="shared" si="66"/>
        <v>#VALUE!</v>
      </c>
      <c r="FMQ5" s="130" t="e">
        <f t="shared" si="66"/>
        <v>#VALUE!</v>
      </c>
      <c r="FMR5" s="130" t="e">
        <f t="shared" si="66"/>
        <v>#VALUE!</v>
      </c>
      <c r="FMS5" s="130" t="e">
        <f t="shared" si="66"/>
        <v>#VALUE!</v>
      </c>
      <c r="FMT5" s="130" t="e">
        <f t="shared" si="66"/>
        <v>#VALUE!</v>
      </c>
      <c r="FMU5" s="130" t="e">
        <f t="shared" si="66"/>
        <v>#VALUE!</v>
      </c>
      <c r="FMV5" s="130" t="e">
        <f t="shared" si="66"/>
        <v>#VALUE!</v>
      </c>
      <c r="FMW5" s="130" t="e">
        <f t="shared" si="66"/>
        <v>#VALUE!</v>
      </c>
      <c r="FMX5" s="130" t="e">
        <f t="shared" si="66"/>
        <v>#VALUE!</v>
      </c>
      <c r="FMY5" s="130" t="e">
        <f t="shared" si="66"/>
        <v>#VALUE!</v>
      </c>
      <c r="FMZ5" s="130" t="e">
        <f t="shared" si="66"/>
        <v>#VALUE!</v>
      </c>
      <c r="FNA5" s="130" t="e">
        <f t="shared" si="66"/>
        <v>#VALUE!</v>
      </c>
      <c r="FNB5" s="130" t="e">
        <f t="shared" si="66"/>
        <v>#VALUE!</v>
      </c>
      <c r="FNC5" s="130" t="e">
        <f t="shared" si="66"/>
        <v>#VALUE!</v>
      </c>
      <c r="FND5" s="130" t="e">
        <f t="shared" si="66"/>
        <v>#VALUE!</v>
      </c>
      <c r="FNE5" s="130" t="e">
        <f t="shared" si="66"/>
        <v>#VALUE!</v>
      </c>
      <c r="FNF5" s="130" t="e">
        <f t="shared" ref="FNF5:FPQ5" si="67">IF(AND(ISBLANK(FNA5),ISBLANK(FNB5),ISBLANK(FNC5),ISBLANK(FND5)),"",ROUND(FNE5/0.5,0)*0.5)</f>
        <v>#VALUE!</v>
      </c>
      <c r="FNG5" s="130" t="e">
        <f t="shared" si="67"/>
        <v>#VALUE!</v>
      </c>
      <c r="FNH5" s="130" t="e">
        <f t="shared" si="67"/>
        <v>#VALUE!</v>
      </c>
      <c r="FNI5" s="130" t="e">
        <f t="shared" si="67"/>
        <v>#VALUE!</v>
      </c>
      <c r="FNJ5" s="130" t="e">
        <f t="shared" si="67"/>
        <v>#VALUE!</v>
      </c>
      <c r="FNK5" s="130" t="e">
        <f t="shared" si="67"/>
        <v>#VALUE!</v>
      </c>
      <c r="FNL5" s="130" t="e">
        <f t="shared" si="67"/>
        <v>#VALUE!</v>
      </c>
      <c r="FNM5" s="130" t="e">
        <f t="shared" si="67"/>
        <v>#VALUE!</v>
      </c>
      <c r="FNN5" s="130" t="e">
        <f t="shared" si="67"/>
        <v>#VALUE!</v>
      </c>
      <c r="FNO5" s="130" t="e">
        <f t="shared" si="67"/>
        <v>#VALUE!</v>
      </c>
      <c r="FNP5" s="130" t="e">
        <f t="shared" si="67"/>
        <v>#VALUE!</v>
      </c>
      <c r="FNQ5" s="130" t="e">
        <f t="shared" si="67"/>
        <v>#VALUE!</v>
      </c>
      <c r="FNR5" s="130" t="e">
        <f t="shared" si="67"/>
        <v>#VALUE!</v>
      </c>
      <c r="FNS5" s="130" t="e">
        <f t="shared" si="67"/>
        <v>#VALUE!</v>
      </c>
      <c r="FNT5" s="130" t="e">
        <f t="shared" si="67"/>
        <v>#VALUE!</v>
      </c>
      <c r="FNU5" s="130" t="e">
        <f t="shared" si="67"/>
        <v>#VALUE!</v>
      </c>
      <c r="FNV5" s="130" t="e">
        <f t="shared" si="67"/>
        <v>#VALUE!</v>
      </c>
      <c r="FNW5" s="130" t="e">
        <f t="shared" si="67"/>
        <v>#VALUE!</v>
      </c>
      <c r="FNX5" s="130" t="e">
        <f t="shared" si="67"/>
        <v>#VALUE!</v>
      </c>
      <c r="FNY5" s="130" t="e">
        <f t="shared" si="67"/>
        <v>#VALUE!</v>
      </c>
      <c r="FNZ5" s="130" t="e">
        <f t="shared" si="67"/>
        <v>#VALUE!</v>
      </c>
      <c r="FOA5" s="130" t="e">
        <f t="shared" si="67"/>
        <v>#VALUE!</v>
      </c>
      <c r="FOB5" s="130" t="e">
        <f t="shared" si="67"/>
        <v>#VALUE!</v>
      </c>
      <c r="FOC5" s="130" t="e">
        <f t="shared" si="67"/>
        <v>#VALUE!</v>
      </c>
      <c r="FOD5" s="130" t="e">
        <f t="shared" si="67"/>
        <v>#VALUE!</v>
      </c>
      <c r="FOE5" s="130" t="e">
        <f t="shared" si="67"/>
        <v>#VALUE!</v>
      </c>
      <c r="FOF5" s="130" t="e">
        <f t="shared" si="67"/>
        <v>#VALUE!</v>
      </c>
      <c r="FOG5" s="130" t="e">
        <f t="shared" si="67"/>
        <v>#VALUE!</v>
      </c>
      <c r="FOH5" s="130" t="e">
        <f t="shared" si="67"/>
        <v>#VALUE!</v>
      </c>
      <c r="FOI5" s="130" t="e">
        <f t="shared" si="67"/>
        <v>#VALUE!</v>
      </c>
      <c r="FOJ5" s="130" t="e">
        <f t="shared" si="67"/>
        <v>#VALUE!</v>
      </c>
      <c r="FOK5" s="130" t="e">
        <f t="shared" si="67"/>
        <v>#VALUE!</v>
      </c>
      <c r="FOL5" s="130" t="e">
        <f t="shared" si="67"/>
        <v>#VALUE!</v>
      </c>
      <c r="FOM5" s="130" t="e">
        <f t="shared" si="67"/>
        <v>#VALUE!</v>
      </c>
      <c r="FON5" s="130" t="e">
        <f t="shared" si="67"/>
        <v>#VALUE!</v>
      </c>
      <c r="FOO5" s="130" t="e">
        <f t="shared" si="67"/>
        <v>#VALUE!</v>
      </c>
      <c r="FOP5" s="130" t="e">
        <f t="shared" si="67"/>
        <v>#VALUE!</v>
      </c>
      <c r="FOQ5" s="130" t="e">
        <f t="shared" si="67"/>
        <v>#VALUE!</v>
      </c>
      <c r="FOR5" s="130" t="e">
        <f t="shared" si="67"/>
        <v>#VALUE!</v>
      </c>
      <c r="FOS5" s="130" t="e">
        <f t="shared" si="67"/>
        <v>#VALUE!</v>
      </c>
      <c r="FOT5" s="130" t="e">
        <f t="shared" si="67"/>
        <v>#VALUE!</v>
      </c>
      <c r="FOU5" s="130" t="e">
        <f t="shared" si="67"/>
        <v>#VALUE!</v>
      </c>
      <c r="FOV5" s="130" t="e">
        <f t="shared" si="67"/>
        <v>#VALUE!</v>
      </c>
      <c r="FOW5" s="130" t="e">
        <f t="shared" si="67"/>
        <v>#VALUE!</v>
      </c>
      <c r="FOX5" s="130" t="e">
        <f t="shared" si="67"/>
        <v>#VALUE!</v>
      </c>
      <c r="FOY5" s="130" t="e">
        <f t="shared" si="67"/>
        <v>#VALUE!</v>
      </c>
      <c r="FOZ5" s="130" t="e">
        <f t="shared" si="67"/>
        <v>#VALUE!</v>
      </c>
      <c r="FPA5" s="130" t="e">
        <f t="shared" si="67"/>
        <v>#VALUE!</v>
      </c>
      <c r="FPB5" s="130" t="e">
        <f t="shared" si="67"/>
        <v>#VALUE!</v>
      </c>
      <c r="FPC5" s="130" t="e">
        <f t="shared" si="67"/>
        <v>#VALUE!</v>
      </c>
      <c r="FPD5" s="130" t="e">
        <f t="shared" si="67"/>
        <v>#VALUE!</v>
      </c>
      <c r="FPE5" s="130" t="e">
        <f t="shared" si="67"/>
        <v>#VALUE!</v>
      </c>
      <c r="FPF5" s="130" t="e">
        <f t="shared" si="67"/>
        <v>#VALUE!</v>
      </c>
      <c r="FPG5" s="130" t="e">
        <f t="shared" si="67"/>
        <v>#VALUE!</v>
      </c>
      <c r="FPH5" s="130" t="e">
        <f t="shared" si="67"/>
        <v>#VALUE!</v>
      </c>
      <c r="FPI5" s="130" t="e">
        <f t="shared" si="67"/>
        <v>#VALUE!</v>
      </c>
      <c r="FPJ5" s="130" t="e">
        <f t="shared" si="67"/>
        <v>#VALUE!</v>
      </c>
      <c r="FPK5" s="130" t="e">
        <f t="shared" si="67"/>
        <v>#VALUE!</v>
      </c>
      <c r="FPL5" s="130" t="e">
        <f t="shared" si="67"/>
        <v>#VALUE!</v>
      </c>
      <c r="FPM5" s="130" t="e">
        <f t="shared" si="67"/>
        <v>#VALUE!</v>
      </c>
      <c r="FPN5" s="130" t="e">
        <f t="shared" si="67"/>
        <v>#VALUE!</v>
      </c>
      <c r="FPO5" s="130" t="e">
        <f t="shared" si="67"/>
        <v>#VALUE!</v>
      </c>
      <c r="FPP5" s="130" t="e">
        <f t="shared" si="67"/>
        <v>#VALUE!</v>
      </c>
      <c r="FPQ5" s="130" t="e">
        <f t="shared" si="67"/>
        <v>#VALUE!</v>
      </c>
      <c r="FPR5" s="130" t="e">
        <f t="shared" ref="FPR5:FSC5" si="68">IF(AND(ISBLANK(FPM5),ISBLANK(FPN5),ISBLANK(FPO5),ISBLANK(FPP5)),"",ROUND(FPQ5/0.5,0)*0.5)</f>
        <v>#VALUE!</v>
      </c>
      <c r="FPS5" s="130" t="e">
        <f t="shared" si="68"/>
        <v>#VALUE!</v>
      </c>
      <c r="FPT5" s="130" t="e">
        <f t="shared" si="68"/>
        <v>#VALUE!</v>
      </c>
      <c r="FPU5" s="130" t="e">
        <f t="shared" si="68"/>
        <v>#VALUE!</v>
      </c>
      <c r="FPV5" s="130" t="e">
        <f t="shared" si="68"/>
        <v>#VALUE!</v>
      </c>
      <c r="FPW5" s="130" t="e">
        <f t="shared" si="68"/>
        <v>#VALUE!</v>
      </c>
      <c r="FPX5" s="130" t="e">
        <f t="shared" si="68"/>
        <v>#VALUE!</v>
      </c>
      <c r="FPY5" s="130" t="e">
        <f t="shared" si="68"/>
        <v>#VALUE!</v>
      </c>
      <c r="FPZ5" s="130" t="e">
        <f t="shared" si="68"/>
        <v>#VALUE!</v>
      </c>
      <c r="FQA5" s="130" t="e">
        <f t="shared" si="68"/>
        <v>#VALUE!</v>
      </c>
      <c r="FQB5" s="130" t="e">
        <f t="shared" si="68"/>
        <v>#VALUE!</v>
      </c>
      <c r="FQC5" s="130" t="e">
        <f t="shared" si="68"/>
        <v>#VALUE!</v>
      </c>
      <c r="FQD5" s="130" t="e">
        <f t="shared" si="68"/>
        <v>#VALUE!</v>
      </c>
      <c r="FQE5" s="130" t="e">
        <f t="shared" si="68"/>
        <v>#VALUE!</v>
      </c>
      <c r="FQF5" s="130" t="e">
        <f t="shared" si="68"/>
        <v>#VALUE!</v>
      </c>
      <c r="FQG5" s="130" t="e">
        <f t="shared" si="68"/>
        <v>#VALUE!</v>
      </c>
      <c r="FQH5" s="130" t="e">
        <f t="shared" si="68"/>
        <v>#VALUE!</v>
      </c>
      <c r="FQI5" s="130" t="e">
        <f t="shared" si="68"/>
        <v>#VALUE!</v>
      </c>
      <c r="FQJ5" s="130" t="e">
        <f t="shared" si="68"/>
        <v>#VALUE!</v>
      </c>
      <c r="FQK5" s="130" t="e">
        <f t="shared" si="68"/>
        <v>#VALUE!</v>
      </c>
      <c r="FQL5" s="130" t="e">
        <f t="shared" si="68"/>
        <v>#VALUE!</v>
      </c>
      <c r="FQM5" s="130" t="e">
        <f t="shared" si="68"/>
        <v>#VALUE!</v>
      </c>
      <c r="FQN5" s="130" t="e">
        <f t="shared" si="68"/>
        <v>#VALUE!</v>
      </c>
      <c r="FQO5" s="130" t="e">
        <f t="shared" si="68"/>
        <v>#VALUE!</v>
      </c>
      <c r="FQP5" s="130" t="e">
        <f t="shared" si="68"/>
        <v>#VALUE!</v>
      </c>
      <c r="FQQ5" s="130" t="e">
        <f t="shared" si="68"/>
        <v>#VALUE!</v>
      </c>
      <c r="FQR5" s="130" t="e">
        <f t="shared" si="68"/>
        <v>#VALUE!</v>
      </c>
      <c r="FQS5" s="130" t="e">
        <f t="shared" si="68"/>
        <v>#VALUE!</v>
      </c>
      <c r="FQT5" s="130" t="e">
        <f t="shared" si="68"/>
        <v>#VALUE!</v>
      </c>
      <c r="FQU5" s="130" t="e">
        <f t="shared" si="68"/>
        <v>#VALUE!</v>
      </c>
      <c r="FQV5" s="130" t="e">
        <f t="shared" si="68"/>
        <v>#VALUE!</v>
      </c>
      <c r="FQW5" s="130" t="e">
        <f t="shared" si="68"/>
        <v>#VALUE!</v>
      </c>
      <c r="FQX5" s="130" t="e">
        <f t="shared" si="68"/>
        <v>#VALUE!</v>
      </c>
      <c r="FQY5" s="130" t="e">
        <f t="shared" si="68"/>
        <v>#VALUE!</v>
      </c>
      <c r="FQZ5" s="130" t="e">
        <f t="shared" si="68"/>
        <v>#VALUE!</v>
      </c>
      <c r="FRA5" s="130" t="e">
        <f t="shared" si="68"/>
        <v>#VALUE!</v>
      </c>
      <c r="FRB5" s="130" t="e">
        <f t="shared" si="68"/>
        <v>#VALUE!</v>
      </c>
      <c r="FRC5" s="130" t="e">
        <f t="shared" si="68"/>
        <v>#VALUE!</v>
      </c>
      <c r="FRD5" s="130" t="e">
        <f t="shared" si="68"/>
        <v>#VALUE!</v>
      </c>
      <c r="FRE5" s="130" t="e">
        <f t="shared" si="68"/>
        <v>#VALUE!</v>
      </c>
      <c r="FRF5" s="130" t="e">
        <f t="shared" si="68"/>
        <v>#VALUE!</v>
      </c>
      <c r="FRG5" s="130" t="e">
        <f t="shared" si="68"/>
        <v>#VALUE!</v>
      </c>
      <c r="FRH5" s="130" t="e">
        <f t="shared" si="68"/>
        <v>#VALUE!</v>
      </c>
      <c r="FRI5" s="130" t="e">
        <f t="shared" si="68"/>
        <v>#VALUE!</v>
      </c>
      <c r="FRJ5" s="130" t="e">
        <f t="shared" si="68"/>
        <v>#VALUE!</v>
      </c>
      <c r="FRK5" s="130" t="e">
        <f t="shared" si="68"/>
        <v>#VALUE!</v>
      </c>
      <c r="FRL5" s="130" t="e">
        <f t="shared" si="68"/>
        <v>#VALUE!</v>
      </c>
      <c r="FRM5" s="130" t="e">
        <f t="shared" si="68"/>
        <v>#VALUE!</v>
      </c>
      <c r="FRN5" s="130" t="e">
        <f t="shared" si="68"/>
        <v>#VALUE!</v>
      </c>
      <c r="FRO5" s="130" t="e">
        <f t="shared" si="68"/>
        <v>#VALUE!</v>
      </c>
      <c r="FRP5" s="130" t="e">
        <f t="shared" si="68"/>
        <v>#VALUE!</v>
      </c>
      <c r="FRQ5" s="130" t="e">
        <f t="shared" si="68"/>
        <v>#VALUE!</v>
      </c>
      <c r="FRR5" s="130" t="e">
        <f t="shared" si="68"/>
        <v>#VALUE!</v>
      </c>
      <c r="FRS5" s="130" t="e">
        <f t="shared" si="68"/>
        <v>#VALUE!</v>
      </c>
      <c r="FRT5" s="130" t="e">
        <f t="shared" si="68"/>
        <v>#VALUE!</v>
      </c>
      <c r="FRU5" s="130" t="e">
        <f t="shared" si="68"/>
        <v>#VALUE!</v>
      </c>
      <c r="FRV5" s="130" t="e">
        <f t="shared" si="68"/>
        <v>#VALUE!</v>
      </c>
      <c r="FRW5" s="130" t="e">
        <f t="shared" si="68"/>
        <v>#VALUE!</v>
      </c>
      <c r="FRX5" s="130" t="e">
        <f t="shared" si="68"/>
        <v>#VALUE!</v>
      </c>
      <c r="FRY5" s="130" t="e">
        <f t="shared" si="68"/>
        <v>#VALUE!</v>
      </c>
      <c r="FRZ5" s="130" t="e">
        <f t="shared" si="68"/>
        <v>#VALUE!</v>
      </c>
      <c r="FSA5" s="130" t="e">
        <f t="shared" si="68"/>
        <v>#VALUE!</v>
      </c>
      <c r="FSB5" s="130" t="e">
        <f t="shared" si="68"/>
        <v>#VALUE!</v>
      </c>
      <c r="FSC5" s="130" t="e">
        <f t="shared" si="68"/>
        <v>#VALUE!</v>
      </c>
      <c r="FSD5" s="130" t="e">
        <f t="shared" ref="FSD5:FUO5" si="69">IF(AND(ISBLANK(FRY5),ISBLANK(FRZ5),ISBLANK(FSA5),ISBLANK(FSB5)),"",ROUND(FSC5/0.5,0)*0.5)</f>
        <v>#VALUE!</v>
      </c>
      <c r="FSE5" s="130" t="e">
        <f t="shared" si="69"/>
        <v>#VALUE!</v>
      </c>
      <c r="FSF5" s="130" t="e">
        <f t="shared" si="69"/>
        <v>#VALUE!</v>
      </c>
      <c r="FSG5" s="130" t="e">
        <f t="shared" si="69"/>
        <v>#VALUE!</v>
      </c>
      <c r="FSH5" s="130" t="e">
        <f t="shared" si="69"/>
        <v>#VALUE!</v>
      </c>
      <c r="FSI5" s="130" t="e">
        <f t="shared" si="69"/>
        <v>#VALUE!</v>
      </c>
      <c r="FSJ5" s="130" t="e">
        <f t="shared" si="69"/>
        <v>#VALUE!</v>
      </c>
      <c r="FSK5" s="130" t="e">
        <f t="shared" si="69"/>
        <v>#VALUE!</v>
      </c>
      <c r="FSL5" s="130" t="e">
        <f t="shared" si="69"/>
        <v>#VALUE!</v>
      </c>
      <c r="FSM5" s="130" t="e">
        <f t="shared" si="69"/>
        <v>#VALUE!</v>
      </c>
      <c r="FSN5" s="130" t="e">
        <f t="shared" si="69"/>
        <v>#VALUE!</v>
      </c>
      <c r="FSO5" s="130" t="e">
        <f t="shared" si="69"/>
        <v>#VALUE!</v>
      </c>
      <c r="FSP5" s="130" t="e">
        <f t="shared" si="69"/>
        <v>#VALUE!</v>
      </c>
      <c r="FSQ5" s="130" t="e">
        <f t="shared" si="69"/>
        <v>#VALUE!</v>
      </c>
      <c r="FSR5" s="130" t="e">
        <f t="shared" si="69"/>
        <v>#VALUE!</v>
      </c>
      <c r="FSS5" s="130" t="e">
        <f t="shared" si="69"/>
        <v>#VALUE!</v>
      </c>
      <c r="FST5" s="130" t="e">
        <f t="shared" si="69"/>
        <v>#VALUE!</v>
      </c>
      <c r="FSU5" s="130" t="e">
        <f t="shared" si="69"/>
        <v>#VALUE!</v>
      </c>
      <c r="FSV5" s="130" t="e">
        <f t="shared" si="69"/>
        <v>#VALUE!</v>
      </c>
      <c r="FSW5" s="130" t="e">
        <f t="shared" si="69"/>
        <v>#VALUE!</v>
      </c>
      <c r="FSX5" s="130" t="e">
        <f t="shared" si="69"/>
        <v>#VALUE!</v>
      </c>
      <c r="FSY5" s="130" t="e">
        <f t="shared" si="69"/>
        <v>#VALUE!</v>
      </c>
      <c r="FSZ5" s="130" t="e">
        <f t="shared" si="69"/>
        <v>#VALUE!</v>
      </c>
      <c r="FTA5" s="130" t="e">
        <f t="shared" si="69"/>
        <v>#VALUE!</v>
      </c>
      <c r="FTB5" s="130" t="e">
        <f t="shared" si="69"/>
        <v>#VALUE!</v>
      </c>
      <c r="FTC5" s="130" t="e">
        <f t="shared" si="69"/>
        <v>#VALUE!</v>
      </c>
      <c r="FTD5" s="130" t="e">
        <f t="shared" si="69"/>
        <v>#VALUE!</v>
      </c>
      <c r="FTE5" s="130" t="e">
        <f t="shared" si="69"/>
        <v>#VALUE!</v>
      </c>
      <c r="FTF5" s="130" t="e">
        <f t="shared" si="69"/>
        <v>#VALUE!</v>
      </c>
      <c r="FTG5" s="130" t="e">
        <f t="shared" si="69"/>
        <v>#VALUE!</v>
      </c>
      <c r="FTH5" s="130" t="e">
        <f t="shared" si="69"/>
        <v>#VALUE!</v>
      </c>
      <c r="FTI5" s="130" t="e">
        <f t="shared" si="69"/>
        <v>#VALUE!</v>
      </c>
      <c r="FTJ5" s="130" t="e">
        <f t="shared" si="69"/>
        <v>#VALUE!</v>
      </c>
      <c r="FTK5" s="130" t="e">
        <f t="shared" si="69"/>
        <v>#VALUE!</v>
      </c>
      <c r="FTL5" s="130" t="e">
        <f t="shared" si="69"/>
        <v>#VALUE!</v>
      </c>
      <c r="FTM5" s="130" t="e">
        <f t="shared" si="69"/>
        <v>#VALUE!</v>
      </c>
      <c r="FTN5" s="130" t="e">
        <f t="shared" si="69"/>
        <v>#VALUE!</v>
      </c>
      <c r="FTO5" s="130" t="e">
        <f t="shared" si="69"/>
        <v>#VALUE!</v>
      </c>
      <c r="FTP5" s="130" t="e">
        <f t="shared" si="69"/>
        <v>#VALUE!</v>
      </c>
      <c r="FTQ5" s="130" t="e">
        <f t="shared" si="69"/>
        <v>#VALUE!</v>
      </c>
      <c r="FTR5" s="130" t="e">
        <f t="shared" si="69"/>
        <v>#VALUE!</v>
      </c>
      <c r="FTS5" s="130" t="e">
        <f t="shared" si="69"/>
        <v>#VALUE!</v>
      </c>
      <c r="FTT5" s="130" t="e">
        <f t="shared" si="69"/>
        <v>#VALUE!</v>
      </c>
      <c r="FTU5" s="130" t="e">
        <f t="shared" si="69"/>
        <v>#VALUE!</v>
      </c>
      <c r="FTV5" s="130" t="e">
        <f t="shared" si="69"/>
        <v>#VALUE!</v>
      </c>
      <c r="FTW5" s="130" t="e">
        <f t="shared" si="69"/>
        <v>#VALUE!</v>
      </c>
      <c r="FTX5" s="130" t="e">
        <f t="shared" si="69"/>
        <v>#VALUE!</v>
      </c>
      <c r="FTY5" s="130" t="e">
        <f t="shared" si="69"/>
        <v>#VALUE!</v>
      </c>
      <c r="FTZ5" s="130" t="e">
        <f t="shared" si="69"/>
        <v>#VALUE!</v>
      </c>
      <c r="FUA5" s="130" t="e">
        <f t="shared" si="69"/>
        <v>#VALUE!</v>
      </c>
      <c r="FUB5" s="130" t="e">
        <f t="shared" si="69"/>
        <v>#VALUE!</v>
      </c>
      <c r="FUC5" s="130" t="e">
        <f t="shared" si="69"/>
        <v>#VALUE!</v>
      </c>
      <c r="FUD5" s="130" t="e">
        <f t="shared" si="69"/>
        <v>#VALUE!</v>
      </c>
      <c r="FUE5" s="130" t="e">
        <f t="shared" si="69"/>
        <v>#VALUE!</v>
      </c>
      <c r="FUF5" s="130" t="e">
        <f t="shared" si="69"/>
        <v>#VALUE!</v>
      </c>
      <c r="FUG5" s="130" t="e">
        <f t="shared" si="69"/>
        <v>#VALUE!</v>
      </c>
      <c r="FUH5" s="130" t="e">
        <f t="shared" si="69"/>
        <v>#VALUE!</v>
      </c>
      <c r="FUI5" s="130" t="e">
        <f t="shared" si="69"/>
        <v>#VALUE!</v>
      </c>
      <c r="FUJ5" s="130" t="e">
        <f t="shared" si="69"/>
        <v>#VALUE!</v>
      </c>
      <c r="FUK5" s="130" t="e">
        <f t="shared" si="69"/>
        <v>#VALUE!</v>
      </c>
      <c r="FUL5" s="130" t="e">
        <f t="shared" si="69"/>
        <v>#VALUE!</v>
      </c>
      <c r="FUM5" s="130" t="e">
        <f t="shared" si="69"/>
        <v>#VALUE!</v>
      </c>
      <c r="FUN5" s="130" t="e">
        <f t="shared" si="69"/>
        <v>#VALUE!</v>
      </c>
      <c r="FUO5" s="130" t="e">
        <f t="shared" si="69"/>
        <v>#VALUE!</v>
      </c>
      <c r="FUP5" s="130" t="e">
        <f t="shared" ref="FUP5:FXA5" si="70">IF(AND(ISBLANK(FUK5),ISBLANK(FUL5),ISBLANK(FUM5),ISBLANK(FUN5)),"",ROUND(FUO5/0.5,0)*0.5)</f>
        <v>#VALUE!</v>
      </c>
      <c r="FUQ5" s="130" t="e">
        <f t="shared" si="70"/>
        <v>#VALUE!</v>
      </c>
      <c r="FUR5" s="130" t="e">
        <f t="shared" si="70"/>
        <v>#VALUE!</v>
      </c>
      <c r="FUS5" s="130" t="e">
        <f t="shared" si="70"/>
        <v>#VALUE!</v>
      </c>
      <c r="FUT5" s="130" t="e">
        <f t="shared" si="70"/>
        <v>#VALUE!</v>
      </c>
      <c r="FUU5" s="130" t="e">
        <f t="shared" si="70"/>
        <v>#VALUE!</v>
      </c>
      <c r="FUV5" s="130" t="e">
        <f t="shared" si="70"/>
        <v>#VALUE!</v>
      </c>
      <c r="FUW5" s="130" t="e">
        <f t="shared" si="70"/>
        <v>#VALUE!</v>
      </c>
      <c r="FUX5" s="130" t="e">
        <f t="shared" si="70"/>
        <v>#VALUE!</v>
      </c>
      <c r="FUY5" s="130" t="e">
        <f t="shared" si="70"/>
        <v>#VALUE!</v>
      </c>
      <c r="FUZ5" s="130" t="e">
        <f t="shared" si="70"/>
        <v>#VALUE!</v>
      </c>
      <c r="FVA5" s="130" t="e">
        <f t="shared" si="70"/>
        <v>#VALUE!</v>
      </c>
      <c r="FVB5" s="130" t="e">
        <f t="shared" si="70"/>
        <v>#VALUE!</v>
      </c>
      <c r="FVC5" s="130" t="e">
        <f t="shared" si="70"/>
        <v>#VALUE!</v>
      </c>
      <c r="FVD5" s="130" t="e">
        <f t="shared" si="70"/>
        <v>#VALUE!</v>
      </c>
      <c r="FVE5" s="130" t="e">
        <f t="shared" si="70"/>
        <v>#VALUE!</v>
      </c>
      <c r="FVF5" s="130" t="e">
        <f t="shared" si="70"/>
        <v>#VALUE!</v>
      </c>
      <c r="FVG5" s="130" t="e">
        <f t="shared" si="70"/>
        <v>#VALUE!</v>
      </c>
      <c r="FVH5" s="130" t="e">
        <f t="shared" si="70"/>
        <v>#VALUE!</v>
      </c>
      <c r="FVI5" s="130" t="e">
        <f t="shared" si="70"/>
        <v>#VALUE!</v>
      </c>
      <c r="FVJ5" s="130" t="e">
        <f t="shared" si="70"/>
        <v>#VALUE!</v>
      </c>
      <c r="FVK5" s="130" t="e">
        <f t="shared" si="70"/>
        <v>#VALUE!</v>
      </c>
      <c r="FVL5" s="130" t="e">
        <f t="shared" si="70"/>
        <v>#VALUE!</v>
      </c>
      <c r="FVM5" s="130" t="e">
        <f t="shared" si="70"/>
        <v>#VALUE!</v>
      </c>
      <c r="FVN5" s="130" t="e">
        <f t="shared" si="70"/>
        <v>#VALUE!</v>
      </c>
      <c r="FVO5" s="130" t="e">
        <f t="shared" si="70"/>
        <v>#VALUE!</v>
      </c>
      <c r="FVP5" s="130" t="e">
        <f t="shared" si="70"/>
        <v>#VALUE!</v>
      </c>
      <c r="FVQ5" s="130" t="e">
        <f t="shared" si="70"/>
        <v>#VALUE!</v>
      </c>
      <c r="FVR5" s="130" t="e">
        <f t="shared" si="70"/>
        <v>#VALUE!</v>
      </c>
      <c r="FVS5" s="130" t="e">
        <f t="shared" si="70"/>
        <v>#VALUE!</v>
      </c>
      <c r="FVT5" s="130" t="e">
        <f t="shared" si="70"/>
        <v>#VALUE!</v>
      </c>
      <c r="FVU5" s="130" t="e">
        <f t="shared" si="70"/>
        <v>#VALUE!</v>
      </c>
      <c r="FVV5" s="130" t="e">
        <f t="shared" si="70"/>
        <v>#VALUE!</v>
      </c>
      <c r="FVW5" s="130" t="e">
        <f t="shared" si="70"/>
        <v>#VALUE!</v>
      </c>
      <c r="FVX5" s="130" t="e">
        <f t="shared" si="70"/>
        <v>#VALUE!</v>
      </c>
      <c r="FVY5" s="130" t="e">
        <f t="shared" si="70"/>
        <v>#VALUE!</v>
      </c>
      <c r="FVZ5" s="130" t="e">
        <f t="shared" si="70"/>
        <v>#VALUE!</v>
      </c>
      <c r="FWA5" s="130" t="e">
        <f t="shared" si="70"/>
        <v>#VALUE!</v>
      </c>
      <c r="FWB5" s="130" t="e">
        <f t="shared" si="70"/>
        <v>#VALUE!</v>
      </c>
      <c r="FWC5" s="130" t="e">
        <f t="shared" si="70"/>
        <v>#VALUE!</v>
      </c>
      <c r="FWD5" s="130" t="e">
        <f t="shared" si="70"/>
        <v>#VALUE!</v>
      </c>
      <c r="FWE5" s="130" t="e">
        <f t="shared" si="70"/>
        <v>#VALUE!</v>
      </c>
      <c r="FWF5" s="130" t="e">
        <f t="shared" si="70"/>
        <v>#VALUE!</v>
      </c>
      <c r="FWG5" s="130" t="e">
        <f t="shared" si="70"/>
        <v>#VALUE!</v>
      </c>
      <c r="FWH5" s="130" t="e">
        <f t="shared" si="70"/>
        <v>#VALUE!</v>
      </c>
      <c r="FWI5" s="130" t="e">
        <f t="shared" si="70"/>
        <v>#VALUE!</v>
      </c>
      <c r="FWJ5" s="130" t="e">
        <f t="shared" si="70"/>
        <v>#VALUE!</v>
      </c>
      <c r="FWK5" s="130" t="e">
        <f t="shared" si="70"/>
        <v>#VALUE!</v>
      </c>
      <c r="FWL5" s="130" t="e">
        <f t="shared" si="70"/>
        <v>#VALUE!</v>
      </c>
      <c r="FWM5" s="130" t="e">
        <f t="shared" si="70"/>
        <v>#VALUE!</v>
      </c>
      <c r="FWN5" s="130" t="e">
        <f t="shared" si="70"/>
        <v>#VALUE!</v>
      </c>
      <c r="FWO5" s="130" t="e">
        <f t="shared" si="70"/>
        <v>#VALUE!</v>
      </c>
      <c r="FWP5" s="130" t="e">
        <f t="shared" si="70"/>
        <v>#VALUE!</v>
      </c>
      <c r="FWQ5" s="130" t="e">
        <f t="shared" si="70"/>
        <v>#VALUE!</v>
      </c>
      <c r="FWR5" s="130" t="e">
        <f t="shared" si="70"/>
        <v>#VALUE!</v>
      </c>
      <c r="FWS5" s="130" t="e">
        <f t="shared" si="70"/>
        <v>#VALUE!</v>
      </c>
      <c r="FWT5" s="130" t="e">
        <f t="shared" si="70"/>
        <v>#VALUE!</v>
      </c>
      <c r="FWU5" s="130" t="e">
        <f t="shared" si="70"/>
        <v>#VALUE!</v>
      </c>
      <c r="FWV5" s="130" t="e">
        <f t="shared" si="70"/>
        <v>#VALUE!</v>
      </c>
      <c r="FWW5" s="130" t="e">
        <f t="shared" si="70"/>
        <v>#VALUE!</v>
      </c>
      <c r="FWX5" s="130" t="e">
        <f t="shared" si="70"/>
        <v>#VALUE!</v>
      </c>
      <c r="FWY5" s="130" t="e">
        <f t="shared" si="70"/>
        <v>#VALUE!</v>
      </c>
      <c r="FWZ5" s="130" t="e">
        <f t="shared" si="70"/>
        <v>#VALUE!</v>
      </c>
      <c r="FXA5" s="130" t="e">
        <f t="shared" si="70"/>
        <v>#VALUE!</v>
      </c>
      <c r="FXB5" s="130" t="e">
        <f t="shared" ref="FXB5:FZM5" si="71">IF(AND(ISBLANK(FWW5),ISBLANK(FWX5),ISBLANK(FWY5),ISBLANK(FWZ5)),"",ROUND(FXA5/0.5,0)*0.5)</f>
        <v>#VALUE!</v>
      </c>
      <c r="FXC5" s="130" t="e">
        <f t="shared" si="71"/>
        <v>#VALUE!</v>
      </c>
      <c r="FXD5" s="130" t="e">
        <f t="shared" si="71"/>
        <v>#VALUE!</v>
      </c>
      <c r="FXE5" s="130" t="e">
        <f t="shared" si="71"/>
        <v>#VALUE!</v>
      </c>
      <c r="FXF5" s="130" t="e">
        <f t="shared" si="71"/>
        <v>#VALUE!</v>
      </c>
      <c r="FXG5" s="130" t="e">
        <f t="shared" si="71"/>
        <v>#VALUE!</v>
      </c>
      <c r="FXH5" s="130" t="e">
        <f t="shared" si="71"/>
        <v>#VALUE!</v>
      </c>
      <c r="FXI5" s="130" t="e">
        <f t="shared" si="71"/>
        <v>#VALUE!</v>
      </c>
      <c r="FXJ5" s="130" t="e">
        <f t="shared" si="71"/>
        <v>#VALUE!</v>
      </c>
      <c r="FXK5" s="130" t="e">
        <f t="shared" si="71"/>
        <v>#VALUE!</v>
      </c>
      <c r="FXL5" s="130" t="e">
        <f t="shared" si="71"/>
        <v>#VALUE!</v>
      </c>
      <c r="FXM5" s="130" t="e">
        <f t="shared" si="71"/>
        <v>#VALUE!</v>
      </c>
      <c r="FXN5" s="130" t="e">
        <f t="shared" si="71"/>
        <v>#VALUE!</v>
      </c>
      <c r="FXO5" s="130" t="e">
        <f t="shared" si="71"/>
        <v>#VALUE!</v>
      </c>
      <c r="FXP5" s="130" t="e">
        <f t="shared" si="71"/>
        <v>#VALUE!</v>
      </c>
      <c r="FXQ5" s="130" t="e">
        <f t="shared" si="71"/>
        <v>#VALUE!</v>
      </c>
      <c r="FXR5" s="130" t="e">
        <f t="shared" si="71"/>
        <v>#VALUE!</v>
      </c>
      <c r="FXS5" s="130" t="e">
        <f t="shared" si="71"/>
        <v>#VALUE!</v>
      </c>
      <c r="FXT5" s="130" t="e">
        <f t="shared" si="71"/>
        <v>#VALUE!</v>
      </c>
      <c r="FXU5" s="130" t="e">
        <f t="shared" si="71"/>
        <v>#VALUE!</v>
      </c>
      <c r="FXV5" s="130" t="e">
        <f t="shared" si="71"/>
        <v>#VALUE!</v>
      </c>
      <c r="FXW5" s="130" t="e">
        <f t="shared" si="71"/>
        <v>#VALUE!</v>
      </c>
      <c r="FXX5" s="130" t="e">
        <f t="shared" si="71"/>
        <v>#VALUE!</v>
      </c>
      <c r="FXY5" s="130" t="e">
        <f t="shared" si="71"/>
        <v>#VALUE!</v>
      </c>
      <c r="FXZ5" s="130" t="e">
        <f t="shared" si="71"/>
        <v>#VALUE!</v>
      </c>
      <c r="FYA5" s="130" t="e">
        <f t="shared" si="71"/>
        <v>#VALUE!</v>
      </c>
      <c r="FYB5" s="130" t="e">
        <f t="shared" si="71"/>
        <v>#VALUE!</v>
      </c>
      <c r="FYC5" s="130" t="e">
        <f t="shared" si="71"/>
        <v>#VALUE!</v>
      </c>
      <c r="FYD5" s="130" t="e">
        <f t="shared" si="71"/>
        <v>#VALUE!</v>
      </c>
      <c r="FYE5" s="130" t="e">
        <f t="shared" si="71"/>
        <v>#VALUE!</v>
      </c>
      <c r="FYF5" s="130" t="e">
        <f t="shared" si="71"/>
        <v>#VALUE!</v>
      </c>
      <c r="FYG5" s="130" t="e">
        <f t="shared" si="71"/>
        <v>#VALUE!</v>
      </c>
      <c r="FYH5" s="130" t="e">
        <f t="shared" si="71"/>
        <v>#VALUE!</v>
      </c>
      <c r="FYI5" s="130" t="e">
        <f t="shared" si="71"/>
        <v>#VALUE!</v>
      </c>
      <c r="FYJ5" s="130" t="e">
        <f t="shared" si="71"/>
        <v>#VALUE!</v>
      </c>
      <c r="FYK5" s="130" t="e">
        <f t="shared" si="71"/>
        <v>#VALUE!</v>
      </c>
      <c r="FYL5" s="130" t="e">
        <f t="shared" si="71"/>
        <v>#VALUE!</v>
      </c>
      <c r="FYM5" s="130" t="e">
        <f t="shared" si="71"/>
        <v>#VALUE!</v>
      </c>
      <c r="FYN5" s="130" t="e">
        <f t="shared" si="71"/>
        <v>#VALUE!</v>
      </c>
      <c r="FYO5" s="130" t="e">
        <f t="shared" si="71"/>
        <v>#VALUE!</v>
      </c>
      <c r="FYP5" s="130" t="e">
        <f t="shared" si="71"/>
        <v>#VALUE!</v>
      </c>
      <c r="FYQ5" s="130" t="e">
        <f t="shared" si="71"/>
        <v>#VALUE!</v>
      </c>
      <c r="FYR5" s="130" t="e">
        <f t="shared" si="71"/>
        <v>#VALUE!</v>
      </c>
      <c r="FYS5" s="130" t="e">
        <f t="shared" si="71"/>
        <v>#VALUE!</v>
      </c>
      <c r="FYT5" s="130" t="e">
        <f t="shared" si="71"/>
        <v>#VALUE!</v>
      </c>
      <c r="FYU5" s="130" t="e">
        <f t="shared" si="71"/>
        <v>#VALUE!</v>
      </c>
      <c r="FYV5" s="130" t="e">
        <f t="shared" si="71"/>
        <v>#VALUE!</v>
      </c>
      <c r="FYW5" s="130" t="e">
        <f t="shared" si="71"/>
        <v>#VALUE!</v>
      </c>
      <c r="FYX5" s="130" t="e">
        <f t="shared" si="71"/>
        <v>#VALUE!</v>
      </c>
      <c r="FYY5" s="130" t="e">
        <f t="shared" si="71"/>
        <v>#VALUE!</v>
      </c>
      <c r="FYZ5" s="130" t="e">
        <f t="shared" si="71"/>
        <v>#VALUE!</v>
      </c>
      <c r="FZA5" s="130" t="e">
        <f t="shared" si="71"/>
        <v>#VALUE!</v>
      </c>
      <c r="FZB5" s="130" t="e">
        <f t="shared" si="71"/>
        <v>#VALUE!</v>
      </c>
      <c r="FZC5" s="130" t="e">
        <f t="shared" si="71"/>
        <v>#VALUE!</v>
      </c>
      <c r="FZD5" s="130" t="e">
        <f t="shared" si="71"/>
        <v>#VALUE!</v>
      </c>
      <c r="FZE5" s="130" t="e">
        <f t="shared" si="71"/>
        <v>#VALUE!</v>
      </c>
      <c r="FZF5" s="130" t="e">
        <f t="shared" si="71"/>
        <v>#VALUE!</v>
      </c>
      <c r="FZG5" s="130" t="e">
        <f t="shared" si="71"/>
        <v>#VALUE!</v>
      </c>
      <c r="FZH5" s="130" t="e">
        <f t="shared" si="71"/>
        <v>#VALUE!</v>
      </c>
      <c r="FZI5" s="130" t="e">
        <f t="shared" si="71"/>
        <v>#VALUE!</v>
      </c>
      <c r="FZJ5" s="130" t="e">
        <f t="shared" si="71"/>
        <v>#VALUE!</v>
      </c>
      <c r="FZK5" s="130" t="e">
        <f t="shared" si="71"/>
        <v>#VALUE!</v>
      </c>
      <c r="FZL5" s="130" t="e">
        <f t="shared" si="71"/>
        <v>#VALUE!</v>
      </c>
      <c r="FZM5" s="130" t="e">
        <f t="shared" si="71"/>
        <v>#VALUE!</v>
      </c>
      <c r="FZN5" s="130" t="e">
        <f t="shared" ref="FZN5:GBY5" si="72">IF(AND(ISBLANK(FZI5),ISBLANK(FZJ5),ISBLANK(FZK5),ISBLANK(FZL5)),"",ROUND(FZM5/0.5,0)*0.5)</f>
        <v>#VALUE!</v>
      </c>
      <c r="FZO5" s="130" t="e">
        <f t="shared" si="72"/>
        <v>#VALUE!</v>
      </c>
      <c r="FZP5" s="130" t="e">
        <f t="shared" si="72"/>
        <v>#VALUE!</v>
      </c>
      <c r="FZQ5" s="130" t="e">
        <f t="shared" si="72"/>
        <v>#VALUE!</v>
      </c>
      <c r="FZR5" s="130" t="e">
        <f t="shared" si="72"/>
        <v>#VALUE!</v>
      </c>
      <c r="FZS5" s="130" t="e">
        <f t="shared" si="72"/>
        <v>#VALUE!</v>
      </c>
      <c r="FZT5" s="130" t="e">
        <f t="shared" si="72"/>
        <v>#VALUE!</v>
      </c>
      <c r="FZU5" s="130" t="e">
        <f t="shared" si="72"/>
        <v>#VALUE!</v>
      </c>
      <c r="FZV5" s="130" t="e">
        <f t="shared" si="72"/>
        <v>#VALUE!</v>
      </c>
      <c r="FZW5" s="130" t="e">
        <f t="shared" si="72"/>
        <v>#VALUE!</v>
      </c>
      <c r="FZX5" s="130" t="e">
        <f t="shared" si="72"/>
        <v>#VALUE!</v>
      </c>
      <c r="FZY5" s="130" t="e">
        <f t="shared" si="72"/>
        <v>#VALUE!</v>
      </c>
      <c r="FZZ5" s="130" t="e">
        <f t="shared" si="72"/>
        <v>#VALUE!</v>
      </c>
      <c r="GAA5" s="130" t="e">
        <f t="shared" si="72"/>
        <v>#VALUE!</v>
      </c>
      <c r="GAB5" s="130" t="e">
        <f t="shared" si="72"/>
        <v>#VALUE!</v>
      </c>
      <c r="GAC5" s="130" t="e">
        <f t="shared" si="72"/>
        <v>#VALUE!</v>
      </c>
      <c r="GAD5" s="130" t="e">
        <f t="shared" si="72"/>
        <v>#VALUE!</v>
      </c>
      <c r="GAE5" s="130" t="e">
        <f t="shared" si="72"/>
        <v>#VALUE!</v>
      </c>
      <c r="GAF5" s="130" t="e">
        <f t="shared" si="72"/>
        <v>#VALUE!</v>
      </c>
      <c r="GAG5" s="130" t="e">
        <f t="shared" si="72"/>
        <v>#VALUE!</v>
      </c>
      <c r="GAH5" s="130" t="e">
        <f t="shared" si="72"/>
        <v>#VALUE!</v>
      </c>
      <c r="GAI5" s="130" t="e">
        <f t="shared" si="72"/>
        <v>#VALUE!</v>
      </c>
      <c r="GAJ5" s="130" t="e">
        <f t="shared" si="72"/>
        <v>#VALUE!</v>
      </c>
      <c r="GAK5" s="130" t="e">
        <f t="shared" si="72"/>
        <v>#VALUE!</v>
      </c>
      <c r="GAL5" s="130" t="e">
        <f t="shared" si="72"/>
        <v>#VALUE!</v>
      </c>
      <c r="GAM5" s="130" t="e">
        <f t="shared" si="72"/>
        <v>#VALUE!</v>
      </c>
      <c r="GAN5" s="130" t="e">
        <f t="shared" si="72"/>
        <v>#VALUE!</v>
      </c>
      <c r="GAO5" s="130" t="e">
        <f t="shared" si="72"/>
        <v>#VALUE!</v>
      </c>
      <c r="GAP5" s="130" t="e">
        <f t="shared" si="72"/>
        <v>#VALUE!</v>
      </c>
      <c r="GAQ5" s="130" t="e">
        <f t="shared" si="72"/>
        <v>#VALUE!</v>
      </c>
      <c r="GAR5" s="130" t="e">
        <f t="shared" si="72"/>
        <v>#VALUE!</v>
      </c>
      <c r="GAS5" s="130" t="e">
        <f t="shared" si="72"/>
        <v>#VALUE!</v>
      </c>
      <c r="GAT5" s="130" t="e">
        <f t="shared" si="72"/>
        <v>#VALUE!</v>
      </c>
      <c r="GAU5" s="130" t="e">
        <f t="shared" si="72"/>
        <v>#VALUE!</v>
      </c>
      <c r="GAV5" s="130" t="e">
        <f t="shared" si="72"/>
        <v>#VALUE!</v>
      </c>
      <c r="GAW5" s="130" t="e">
        <f t="shared" si="72"/>
        <v>#VALUE!</v>
      </c>
      <c r="GAX5" s="130" t="e">
        <f t="shared" si="72"/>
        <v>#VALUE!</v>
      </c>
      <c r="GAY5" s="130" t="e">
        <f t="shared" si="72"/>
        <v>#VALUE!</v>
      </c>
      <c r="GAZ5" s="130" t="e">
        <f t="shared" si="72"/>
        <v>#VALUE!</v>
      </c>
      <c r="GBA5" s="130" t="e">
        <f t="shared" si="72"/>
        <v>#VALUE!</v>
      </c>
      <c r="GBB5" s="130" t="e">
        <f t="shared" si="72"/>
        <v>#VALUE!</v>
      </c>
      <c r="GBC5" s="130" t="e">
        <f t="shared" si="72"/>
        <v>#VALUE!</v>
      </c>
      <c r="GBD5" s="130" t="e">
        <f t="shared" si="72"/>
        <v>#VALUE!</v>
      </c>
      <c r="GBE5" s="130" t="e">
        <f t="shared" si="72"/>
        <v>#VALUE!</v>
      </c>
      <c r="GBF5" s="130" t="e">
        <f t="shared" si="72"/>
        <v>#VALUE!</v>
      </c>
      <c r="GBG5" s="130" t="e">
        <f t="shared" si="72"/>
        <v>#VALUE!</v>
      </c>
      <c r="GBH5" s="130" t="e">
        <f t="shared" si="72"/>
        <v>#VALUE!</v>
      </c>
      <c r="GBI5" s="130" t="e">
        <f t="shared" si="72"/>
        <v>#VALUE!</v>
      </c>
      <c r="GBJ5" s="130" t="e">
        <f t="shared" si="72"/>
        <v>#VALUE!</v>
      </c>
      <c r="GBK5" s="130" t="e">
        <f t="shared" si="72"/>
        <v>#VALUE!</v>
      </c>
      <c r="GBL5" s="130" t="e">
        <f t="shared" si="72"/>
        <v>#VALUE!</v>
      </c>
      <c r="GBM5" s="130" t="e">
        <f t="shared" si="72"/>
        <v>#VALUE!</v>
      </c>
      <c r="GBN5" s="130" t="e">
        <f t="shared" si="72"/>
        <v>#VALUE!</v>
      </c>
      <c r="GBO5" s="130" t="e">
        <f t="shared" si="72"/>
        <v>#VALUE!</v>
      </c>
      <c r="GBP5" s="130" t="e">
        <f t="shared" si="72"/>
        <v>#VALUE!</v>
      </c>
      <c r="GBQ5" s="130" t="e">
        <f t="shared" si="72"/>
        <v>#VALUE!</v>
      </c>
      <c r="GBR5" s="130" t="e">
        <f t="shared" si="72"/>
        <v>#VALUE!</v>
      </c>
      <c r="GBS5" s="130" t="e">
        <f t="shared" si="72"/>
        <v>#VALUE!</v>
      </c>
      <c r="GBT5" s="130" t="e">
        <f t="shared" si="72"/>
        <v>#VALUE!</v>
      </c>
      <c r="GBU5" s="130" t="e">
        <f t="shared" si="72"/>
        <v>#VALUE!</v>
      </c>
      <c r="GBV5" s="130" t="e">
        <f t="shared" si="72"/>
        <v>#VALUE!</v>
      </c>
      <c r="GBW5" s="130" t="e">
        <f t="shared" si="72"/>
        <v>#VALUE!</v>
      </c>
      <c r="GBX5" s="130" t="e">
        <f t="shared" si="72"/>
        <v>#VALUE!</v>
      </c>
      <c r="GBY5" s="130" t="e">
        <f t="shared" si="72"/>
        <v>#VALUE!</v>
      </c>
      <c r="GBZ5" s="130" t="e">
        <f t="shared" ref="GBZ5:GEK5" si="73">IF(AND(ISBLANK(GBU5),ISBLANK(GBV5),ISBLANK(GBW5),ISBLANK(GBX5)),"",ROUND(GBY5/0.5,0)*0.5)</f>
        <v>#VALUE!</v>
      </c>
      <c r="GCA5" s="130" t="e">
        <f t="shared" si="73"/>
        <v>#VALUE!</v>
      </c>
      <c r="GCB5" s="130" t="e">
        <f t="shared" si="73"/>
        <v>#VALUE!</v>
      </c>
      <c r="GCC5" s="130" t="e">
        <f t="shared" si="73"/>
        <v>#VALUE!</v>
      </c>
      <c r="GCD5" s="130" t="e">
        <f t="shared" si="73"/>
        <v>#VALUE!</v>
      </c>
      <c r="GCE5" s="130" t="e">
        <f t="shared" si="73"/>
        <v>#VALUE!</v>
      </c>
      <c r="GCF5" s="130" t="e">
        <f t="shared" si="73"/>
        <v>#VALUE!</v>
      </c>
      <c r="GCG5" s="130" t="e">
        <f t="shared" si="73"/>
        <v>#VALUE!</v>
      </c>
      <c r="GCH5" s="130" t="e">
        <f t="shared" si="73"/>
        <v>#VALUE!</v>
      </c>
      <c r="GCI5" s="130" t="e">
        <f t="shared" si="73"/>
        <v>#VALUE!</v>
      </c>
      <c r="GCJ5" s="130" t="e">
        <f t="shared" si="73"/>
        <v>#VALUE!</v>
      </c>
      <c r="GCK5" s="130" t="e">
        <f t="shared" si="73"/>
        <v>#VALUE!</v>
      </c>
      <c r="GCL5" s="130" t="e">
        <f t="shared" si="73"/>
        <v>#VALUE!</v>
      </c>
      <c r="GCM5" s="130" t="e">
        <f t="shared" si="73"/>
        <v>#VALUE!</v>
      </c>
      <c r="GCN5" s="130" t="e">
        <f t="shared" si="73"/>
        <v>#VALUE!</v>
      </c>
      <c r="GCO5" s="130" t="e">
        <f t="shared" si="73"/>
        <v>#VALUE!</v>
      </c>
      <c r="GCP5" s="130" t="e">
        <f t="shared" si="73"/>
        <v>#VALUE!</v>
      </c>
      <c r="GCQ5" s="130" t="e">
        <f t="shared" si="73"/>
        <v>#VALUE!</v>
      </c>
      <c r="GCR5" s="130" t="e">
        <f t="shared" si="73"/>
        <v>#VALUE!</v>
      </c>
      <c r="GCS5" s="130" t="e">
        <f t="shared" si="73"/>
        <v>#VALUE!</v>
      </c>
      <c r="GCT5" s="130" t="e">
        <f t="shared" si="73"/>
        <v>#VALUE!</v>
      </c>
      <c r="GCU5" s="130" t="e">
        <f t="shared" si="73"/>
        <v>#VALUE!</v>
      </c>
      <c r="GCV5" s="130" t="e">
        <f t="shared" si="73"/>
        <v>#VALUE!</v>
      </c>
      <c r="GCW5" s="130" t="e">
        <f t="shared" si="73"/>
        <v>#VALUE!</v>
      </c>
      <c r="GCX5" s="130" t="e">
        <f t="shared" si="73"/>
        <v>#VALUE!</v>
      </c>
      <c r="GCY5" s="130" t="e">
        <f t="shared" si="73"/>
        <v>#VALUE!</v>
      </c>
      <c r="GCZ5" s="130" t="e">
        <f t="shared" si="73"/>
        <v>#VALUE!</v>
      </c>
      <c r="GDA5" s="130" t="e">
        <f t="shared" si="73"/>
        <v>#VALUE!</v>
      </c>
      <c r="GDB5" s="130" t="e">
        <f t="shared" si="73"/>
        <v>#VALUE!</v>
      </c>
      <c r="GDC5" s="130" t="e">
        <f t="shared" si="73"/>
        <v>#VALUE!</v>
      </c>
      <c r="GDD5" s="130" t="e">
        <f t="shared" si="73"/>
        <v>#VALUE!</v>
      </c>
      <c r="GDE5" s="130" t="e">
        <f t="shared" si="73"/>
        <v>#VALUE!</v>
      </c>
      <c r="GDF5" s="130" t="e">
        <f t="shared" si="73"/>
        <v>#VALUE!</v>
      </c>
      <c r="GDG5" s="130" t="e">
        <f t="shared" si="73"/>
        <v>#VALUE!</v>
      </c>
      <c r="GDH5" s="130" t="e">
        <f t="shared" si="73"/>
        <v>#VALUE!</v>
      </c>
      <c r="GDI5" s="130" t="e">
        <f t="shared" si="73"/>
        <v>#VALUE!</v>
      </c>
      <c r="GDJ5" s="130" t="e">
        <f t="shared" si="73"/>
        <v>#VALUE!</v>
      </c>
      <c r="GDK5" s="130" t="e">
        <f t="shared" si="73"/>
        <v>#VALUE!</v>
      </c>
      <c r="GDL5" s="130" t="e">
        <f t="shared" si="73"/>
        <v>#VALUE!</v>
      </c>
      <c r="GDM5" s="130" t="e">
        <f t="shared" si="73"/>
        <v>#VALUE!</v>
      </c>
      <c r="GDN5" s="130" t="e">
        <f t="shared" si="73"/>
        <v>#VALUE!</v>
      </c>
      <c r="GDO5" s="130" t="e">
        <f t="shared" si="73"/>
        <v>#VALUE!</v>
      </c>
      <c r="GDP5" s="130" t="e">
        <f t="shared" si="73"/>
        <v>#VALUE!</v>
      </c>
      <c r="GDQ5" s="130" t="e">
        <f t="shared" si="73"/>
        <v>#VALUE!</v>
      </c>
      <c r="GDR5" s="130" t="e">
        <f t="shared" si="73"/>
        <v>#VALUE!</v>
      </c>
      <c r="GDS5" s="130" t="e">
        <f t="shared" si="73"/>
        <v>#VALUE!</v>
      </c>
      <c r="GDT5" s="130" t="e">
        <f t="shared" si="73"/>
        <v>#VALUE!</v>
      </c>
      <c r="GDU5" s="130" t="e">
        <f t="shared" si="73"/>
        <v>#VALUE!</v>
      </c>
      <c r="GDV5" s="130" t="e">
        <f t="shared" si="73"/>
        <v>#VALUE!</v>
      </c>
      <c r="GDW5" s="130" t="e">
        <f t="shared" si="73"/>
        <v>#VALUE!</v>
      </c>
      <c r="GDX5" s="130" t="e">
        <f t="shared" si="73"/>
        <v>#VALUE!</v>
      </c>
      <c r="GDY5" s="130" t="e">
        <f t="shared" si="73"/>
        <v>#VALUE!</v>
      </c>
      <c r="GDZ5" s="130" t="e">
        <f t="shared" si="73"/>
        <v>#VALUE!</v>
      </c>
      <c r="GEA5" s="130" t="e">
        <f t="shared" si="73"/>
        <v>#VALUE!</v>
      </c>
      <c r="GEB5" s="130" t="e">
        <f t="shared" si="73"/>
        <v>#VALUE!</v>
      </c>
      <c r="GEC5" s="130" t="e">
        <f t="shared" si="73"/>
        <v>#VALUE!</v>
      </c>
      <c r="GED5" s="130" t="e">
        <f t="shared" si="73"/>
        <v>#VALUE!</v>
      </c>
      <c r="GEE5" s="130" t="e">
        <f t="shared" si="73"/>
        <v>#VALUE!</v>
      </c>
      <c r="GEF5" s="130" t="e">
        <f t="shared" si="73"/>
        <v>#VALUE!</v>
      </c>
      <c r="GEG5" s="130" t="e">
        <f t="shared" si="73"/>
        <v>#VALUE!</v>
      </c>
      <c r="GEH5" s="130" t="e">
        <f t="shared" si="73"/>
        <v>#VALUE!</v>
      </c>
      <c r="GEI5" s="130" t="e">
        <f t="shared" si="73"/>
        <v>#VALUE!</v>
      </c>
      <c r="GEJ5" s="130" t="e">
        <f t="shared" si="73"/>
        <v>#VALUE!</v>
      </c>
      <c r="GEK5" s="130" t="e">
        <f t="shared" si="73"/>
        <v>#VALUE!</v>
      </c>
      <c r="GEL5" s="130" t="e">
        <f t="shared" ref="GEL5:GGW5" si="74">IF(AND(ISBLANK(GEG5),ISBLANK(GEH5),ISBLANK(GEI5),ISBLANK(GEJ5)),"",ROUND(GEK5/0.5,0)*0.5)</f>
        <v>#VALUE!</v>
      </c>
      <c r="GEM5" s="130" t="e">
        <f t="shared" si="74"/>
        <v>#VALUE!</v>
      </c>
      <c r="GEN5" s="130" t="e">
        <f t="shared" si="74"/>
        <v>#VALUE!</v>
      </c>
      <c r="GEO5" s="130" t="e">
        <f t="shared" si="74"/>
        <v>#VALUE!</v>
      </c>
      <c r="GEP5" s="130" t="e">
        <f t="shared" si="74"/>
        <v>#VALUE!</v>
      </c>
      <c r="GEQ5" s="130" t="e">
        <f t="shared" si="74"/>
        <v>#VALUE!</v>
      </c>
      <c r="GER5" s="130" t="e">
        <f t="shared" si="74"/>
        <v>#VALUE!</v>
      </c>
      <c r="GES5" s="130" t="e">
        <f t="shared" si="74"/>
        <v>#VALUE!</v>
      </c>
      <c r="GET5" s="130" t="e">
        <f t="shared" si="74"/>
        <v>#VALUE!</v>
      </c>
      <c r="GEU5" s="130" t="e">
        <f t="shared" si="74"/>
        <v>#VALUE!</v>
      </c>
      <c r="GEV5" s="130" t="e">
        <f t="shared" si="74"/>
        <v>#VALUE!</v>
      </c>
      <c r="GEW5" s="130" t="e">
        <f t="shared" si="74"/>
        <v>#VALUE!</v>
      </c>
      <c r="GEX5" s="130" t="e">
        <f t="shared" si="74"/>
        <v>#VALUE!</v>
      </c>
      <c r="GEY5" s="130" t="e">
        <f t="shared" si="74"/>
        <v>#VALUE!</v>
      </c>
      <c r="GEZ5" s="130" t="e">
        <f t="shared" si="74"/>
        <v>#VALUE!</v>
      </c>
      <c r="GFA5" s="130" t="e">
        <f t="shared" si="74"/>
        <v>#VALUE!</v>
      </c>
      <c r="GFB5" s="130" t="e">
        <f t="shared" si="74"/>
        <v>#VALUE!</v>
      </c>
      <c r="GFC5" s="130" t="e">
        <f t="shared" si="74"/>
        <v>#VALUE!</v>
      </c>
      <c r="GFD5" s="130" t="e">
        <f t="shared" si="74"/>
        <v>#VALUE!</v>
      </c>
      <c r="GFE5" s="130" t="e">
        <f t="shared" si="74"/>
        <v>#VALUE!</v>
      </c>
      <c r="GFF5" s="130" t="e">
        <f t="shared" si="74"/>
        <v>#VALUE!</v>
      </c>
      <c r="GFG5" s="130" t="e">
        <f t="shared" si="74"/>
        <v>#VALUE!</v>
      </c>
      <c r="GFH5" s="130" t="e">
        <f t="shared" si="74"/>
        <v>#VALUE!</v>
      </c>
      <c r="GFI5" s="130" t="e">
        <f t="shared" si="74"/>
        <v>#VALUE!</v>
      </c>
      <c r="GFJ5" s="130" t="e">
        <f t="shared" si="74"/>
        <v>#VALUE!</v>
      </c>
      <c r="GFK5" s="130" t="e">
        <f t="shared" si="74"/>
        <v>#VALUE!</v>
      </c>
      <c r="GFL5" s="130" t="e">
        <f t="shared" si="74"/>
        <v>#VALUE!</v>
      </c>
      <c r="GFM5" s="130" t="e">
        <f t="shared" si="74"/>
        <v>#VALUE!</v>
      </c>
      <c r="GFN5" s="130" t="e">
        <f t="shared" si="74"/>
        <v>#VALUE!</v>
      </c>
      <c r="GFO5" s="130" t="e">
        <f t="shared" si="74"/>
        <v>#VALUE!</v>
      </c>
      <c r="GFP5" s="130" t="e">
        <f t="shared" si="74"/>
        <v>#VALUE!</v>
      </c>
      <c r="GFQ5" s="130" t="e">
        <f t="shared" si="74"/>
        <v>#VALUE!</v>
      </c>
      <c r="GFR5" s="130" t="e">
        <f t="shared" si="74"/>
        <v>#VALUE!</v>
      </c>
      <c r="GFS5" s="130" t="e">
        <f t="shared" si="74"/>
        <v>#VALUE!</v>
      </c>
      <c r="GFT5" s="130" t="e">
        <f t="shared" si="74"/>
        <v>#VALUE!</v>
      </c>
      <c r="GFU5" s="130" t="e">
        <f t="shared" si="74"/>
        <v>#VALUE!</v>
      </c>
      <c r="GFV5" s="130" t="e">
        <f t="shared" si="74"/>
        <v>#VALUE!</v>
      </c>
      <c r="GFW5" s="130" t="e">
        <f t="shared" si="74"/>
        <v>#VALUE!</v>
      </c>
      <c r="GFX5" s="130" t="e">
        <f t="shared" si="74"/>
        <v>#VALUE!</v>
      </c>
      <c r="GFY5" s="130" t="e">
        <f t="shared" si="74"/>
        <v>#VALUE!</v>
      </c>
      <c r="GFZ5" s="130" t="e">
        <f t="shared" si="74"/>
        <v>#VALUE!</v>
      </c>
      <c r="GGA5" s="130" t="e">
        <f t="shared" si="74"/>
        <v>#VALUE!</v>
      </c>
      <c r="GGB5" s="130" t="e">
        <f t="shared" si="74"/>
        <v>#VALUE!</v>
      </c>
      <c r="GGC5" s="130" t="e">
        <f t="shared" si="74"/>
        <v>#VALUE!</v>
      </c>
      <c r="GGD5" s="130" t="e">
        <f t="shared" si="74"/>
        <v>#VALUE!</v>
      </c>
      <c r="GGE5" s="130" t="e">
        <f t="shared" si="74"/>
        <v>#VALUE!</v>
      </c>
      <c r="GGF5" s="130" t="e">
        <f t="shared" si="74"/>
        <v>#VALUE!</v>
      </c>
      <c r="GGG5" s="130" t="e">
        <f t="shared" si="74"/>
        <v>#VALUE!</v>
      </c>
      <c r="GGH5" s="130" t="e">
        <f t="shared" si="74"/>
        <v>#VALUE!</v>
      </c>
      <c r="GGI5" s="130" t="e">
        <f t="shared" si="74"/>
        <v>#VALUE!</v>
      </c>
      <c r="GGJ5" s="130" t="e">
        <f t="shared" si="74"/>
        <v>#VALUE!</v>
      </c>
      <c r="GGK5" s="130" t="e">
        <f t="shared" si="74"/>
        <v>#VALUE!</v>
      </c>
      <c r="GGL5" s="130" t="e">
        <f t="shared" si="74"/>
        <v>#VALUE!</v>
      </c>
      <c r="GGM5" s="130" t="e">
        <f t="shared" si="74"/>
        <v>#VALUE!</v>
      </c>
      <c r="GGN5" s="130" t="e">
        <f t="shared" si="74"/>
        <v>#VALUE!</v>
      </c>
      <c r="GGO5" s="130" t="e">
        <f t="shared" si="74"/>
        <v>#VALUE!</v>
      </c>
      <c r="GGP5" s="130" t="e">
        <f t="shared" si="74"/>
        <v>#VALUE!</v>
      </c>
      <c r="GGQ5" s="130" t="e">
        <f t="shared" si="74"/>
        <v>#VALUE!</v>
      </c>
      <c r="GGR5" s="130" t="e">
        <f t="shared" si="74"/>
        <v>#VALUE!</v>
      </c>
      <c r="GGS5" s="130" t="e">
        <f t="shared" si="74"/>
        <v>#VALUE!</v>
      </c>
      <c r="GGT5" s="130" t="e">
        <f t="shared" si="74"/>
        <v>#VALUE!</v>
      </c>
      <c r="GGU5" s="130" t="e">
        <f t="shared" si="74"/>
        <v>#VALUE!</v>
      </c>
      <c r="GGV5" s="130" t="e">
        <f t="shared" si="74"/>
        <v>#VALUE!</v>
      </c>
      <c r="GGW5" s="130" t="e">
        <f t="shared" si="74"/>
        <v>#VALUE!</v>
      </c>
      <c r="GGX5" s="130" t="e">
        <f t="shared" ref="GGX5:GJI5" si="75">IF(AND(ISBLANK(GGS5),ISBLANK(GGT5),ISBLANK(GGU5),ISBLANK(GGV5)),"",ROUND(GGW5/0.5,0)*0.5)</f>
        <v>#VALUE!</v>
      </c>
      <c r="GGY5" s="130" t="e">
        <f t="shared" si="75"/>
        <v>#VALUE!</v>
      </c>
      <c r="GGZ5" s="130" t="e">
        <f t="shared" si="75"/>
        <v>#VALUE!</v>
      </c>
      <c r="GHA5" s="130" t="e">
        <f t="shared" si="75"/>
        <v>#VALUE!</v>
      </c>
      <c r="GHB5" s="130" t="e">
        <f t="shared" si="75"/>
        <v>#VALUE!</v>
      </c>
      <c r="GHC5" s="130" t="e">
        <f t="shared" si="75"/>
        <v>#VALUE!</v>
      </c>
      <c r="GHD5" s="130" t="e">
        <f t="shared" si="75"/>
        <v>#VALUE!</v>
      </c>
      <c r="GHE5" s="130" t="e">
        <f t="shared" si="75"/>
        <v>#VALUE!</v>
      </c>
      <c r="GHF5" s="130" t="e">
        <f t="shared" si="75"/>
        <v>#VALUE!</v>
      </c>
      <c r="GHG5" s="130" t="e">
        <f t="shared" si="75"/>
        <v>#VALUE!</v>
      </c>
      <c r="GHH5" s="130" t="e">
        <f t="shared" si="75"/>
        <v>#VALUE!</v>
      </c>
      <c r="GHI5" s="130" t="e">
        <f t="shared" si="75"/>
        <v>#VALUE!</v>
      </c>
      <c r="GHJ5" s="130" t="e">
        <f t="shared" si="75"/>
        <v>#VALUE!</v>
      </c>
      <c r="GHK5" s="130" t="e">
        <f t="shared" si="75"/>
        <v>#VALUE!</v>
      </c>
      <c r="GHL5" s="130" t="e">
        <f t="shared" si="75"/>
        <v>#VALUE!</v>
      </c>
      <c r="GHM5" s="130" t="e">
        <f t="shared" si="75"/>
        <v>#VALUE!</v>
      </c>
      <c r="GHN5" s="130" t="e">
        <f t="shared" si="75"/>
        <v>#VALUE!</v>
      </c>
      <c r="GHO5" s="130" t="e">
        <f t="shared" si="75"/>
        <v>#VALUE!</v>
      </c>
      <c r="GHP5" s="130" t="e">
        <f t="shared" si="75"/>
        <v>#VALUE!</v>
      </c>
      <c r="GHQ5" s="130" t="e">
        <f t="shared" si="75"/>
        <v>#VALUE!</v>
      </c>
      <c r="GHR5" s="130" t="e">
        <f t="shared" si="75"/>
        <v>#VALUE!</v>
      </c>
      <c r="GHS5" s="130" t="e">
        <f t="shared" si="75"/>
        <v>#VALUE!</v>
      </c>
      <c r="GHT5" s="130" t="e">
        <f t="shared" si="75"/>
        <v>#VALUE!</v>
      </c>
      <c r="GHU5" s="130" t="e">
        <f t="shared" si="75"/>
        <v>#VALUE!</v>
      </c>
      <c r="GHV5" s="130" t="e">
        <f t="shared" si="75"/>
        <v>#VALUE!</v>
      </c>
      <c r="GHW5" s="130" t="e">
        <f t="shared" si="75"/>
        <v>#VALUE!</v>
      </c>
      <c r="GHX5" s="130" t="e">
        <f t="shared" si="75"/>
        <v>#VALUE!</v>
      </c>
      <c r="GHY5" s="130" t="e">
        <f t="shared" si="75"/>
        <v>#VALUE!</v>
      </c>
      <c r="GHZ5" s="130" t="e">
        <f t="shared" si="75"/>
        <v>#VALUE!</v>
      </c>
      <c r="GIA5" s="130" t="e">
        <f t="shared" si="75"/>
        <v>#VALUE!</v>
      </c>
      <c r="GIB5" s="130" t="e">
        <f t="shared" si="75"/>
        <v>#VALUE!</v>
      </c>
      <c r="GIC5" s="130" t="e">
        <f t="shared" si="75"/>
        <v>#VALUE!</v>
      </c>
      <c r="GID5" s="130" t="e">
        <f t="shared" si="75"/>
        <v>#VALUE!</v>
      </c>
      <c r="GIE5" s="130" t="e">
        <f t="shared" si="75"/>
        <v>#VALUE!</v>
      </c>
      <c r="GIF5" s="130" t="e">
        <f t="shared" si="75"/>
        <v>#VALUE!</v>
      </c>
      <c r="GIG5" s="130" t="e">
        <f t="shared" si="75"/>
        <v>#VALUE!</v>
      </c>
      <c r="GIH5" s="130" t="e">
        <f t="shared" si="75"/>
        <v>#VALUE!</v>
      </c>
      <c r="GII5" s="130" t="e">
        <f t="shared" si="75"/>
        <v>#VALUE!</v>
      </c>
      <c r="GIJ5" s="130" t="e">
        <f t="shared" si="75"/>
        <v>#VALUE!</v>
      </c>
      <c r="GIK5" s="130" t="e">
        <f t="shared" si="75"/>
        <v>#VALUE!</v>
      </c>
      <c r="GIL5" s="130" t="e">
        <f t="shared" si="75"/>
        <v>#VALUE!</v>
      </c>
      <c r="GIM5" s="130" t="e">
        <f t="shared" si="75"/>
        <v>#VALUE!</v>
      </c>
      <c r="GIN5" s="130" t="e">
        <f t="shared" si="75"/>
        <v>#VALUE!</v>
      </c>
      <c r="GIO5" s="130" t="e">
        <f t="shared" si="75"/>
        <v>#VALUE!</v>
      </c>
      <c r="GIP5" s="130" t="e">
        <f t="shared" si="75"/>
        <v>#VALUE!</v>
      </c>
      <c r="GIQ5" s="130" t="e">
        <f t="shared" si="75"/>
        <v>#VALUE!</v>
      </c>
      <c r="GIR5" s="130" t="e">
        <f t="shared" si="75"/>
        <v>#VALUE!</v>
      </c>
      <c r="GIS5" s="130" t="e">
        <f t="shared" si="75"/>
        <v>#VALUE!</v>
      </c>
      <c r="GIT5" s="130" t="e">
        <f t="shared" si="75"/>
        <v>#VALUE!</v>
      </c>
      <c r="GIU5" s="130" t="e">
        <f t="shared" si="75"/>
        <v>#VALUE!</v>
      </c>
      <c r="GIV5" s="130" t="e">
        <f t="shared" si="75"/>
        <v>#VALUE!</v>
      </c>
      <c r="GIW5" s="130" t="e">
        <f t="shared" si="75"/>
        <v>#VALUE!</v>
      </c>
      <c r="GIX5" s="130" t="e">
        <f t="shared" si="75"/>
        <v>#VALUE!</v>
      </c>
      <c r="GIY5" s="130" t="e">
        <f t="shared" si="75"/>
        <v>#VALUE!</v>
      </c>
      <c r="GIZ5" s="130" t="e">
        <f t="shared" si="75"/>
        <v>#VALUE!</v>
      </c>
      <c r="GJA5" s="130" t="e">
        <f t="shared" si="75"/>
        <v>#VALUE!</v>
      </c>
      <c r="GJB5" s="130" t="e">
        <f t="shared" si="75"/>
        <v>#VALUE!</v>
      </c>
      <c r="GJC5" s="130" t="e">
        <f t="shared" si="75"/>
        <v>#VALUE!</v>
      </c>
      <c r="GJD5" s="130" t="e">
        <f t="shared" si="75"/>
        <v>#VALUE!</v>
      </c>
      <c r="GJE5" s="130" t="e">
        <f t="shared" si="75"/>
        <v>#VALUE!</v>
      </c>
      <c r="GJF5" s="130" t="e">
        <f t="shared" si="75"/>
        <v>#VALUE!</v>
      </c>
      <c r="GJG5" s="130" t="e">
        <f t="shared" si="75"/>
        <v>#VALUE!</v>
      </c>
      <c r="GJH5" s="130" t="e">
        <f t="shared" si="75"/>
        <v>#VALUE!</v>
      </c>
      <c r="GJI5" s="130" t="e">
        <f t="shared" si="75"/>
        <v>#VALUE!</v>
      </c>
      <c r="GJJ5" s="130" t="e">
        <f t="shared" ref="GJJ5:GLU5" si="76">IF(AND(ISBLANK(GJE5),ISBLANK(GJF5),ISBLANK(GJG5),ISBLANK(GJH5)),"",ROUND(GJI5/0.5,0)*0.5)</f>
        <v>#VALUE!</v>
      </c>
      <c r="GJK5" s="130" t="e">
        <f t="shared" si="76"/>
        <v>#VALUE!</v>
      </c>
      <c r="GJL5" s="130" t="e">
        <f t="shared" si="76"/>
        <v>#VALUE!</v>
      </c>
      <c r="GJM5" s="130" t="e">
        <f t="shared" si="76"/>
        <v>#VALUE!</v>
      </c>
      <c r="GJN5" s="130" t="e">
        <f t="shared" si="76"/>
        <v>#VALUE!</v>
      </c>
      <c r="GJO5" s="130" t="e">
        <f t="shared" si="76"/>
        <v>#VALUE!</v>
      </c>
      <c r="GJP5" s="130" t="e">
        <f t="shared" si="76"/>
        <v>#VALUE!</v>
      </c>
      <c r="GJQ5" s="130" t="e">
        <f t="shared" si="76"/>
        <v>#VALUE!</v>
      </c>
      <c r="GJR5" s="130" t="e">
        <f t="shared" si="76"/>
        <v>#VALUE!</v>
      </c>
      <c r="GJS5" s="130" t="e">
        <f t="shared" si="76"/>
        <v>#VALUE!</v>
      </c>
      <c r="GJT5" s="130" t="e">
        <f t="shared" si="76"/>
        <v>#VALUE!</v>
      </c>
      <c r="GJU5" s="130" t="e">
        <f t="shared" si="76"/>
        <v>#VALUE!</v>
      </c>
      <c r="GJV5" s="130" t="e">
        <f t="shared" si="76"/>
        <v>#VALUE!</v>
      </c>
      <c r="GJW5" s="130" t="e">
        <f t="shared" si="76"/>
        <v>#VALUE!</v>
      </c>
      <c r="GJX5" s="130" t="e">
        <f t="shared" si="76"/>
        <v>#VALUE!</v>
      </c>
      <c r="GJY5" s="130" t="e">
        <f t="shared" si="76"/>
        <v>#VALUE!</v>
      </c>
      <c r="GJZ5" s="130" t="e">
        <f t="shared" si="76"/>
        <v>#VALUE!</v>
      </c>
      <c r="GKA5" s="130" t="e">
        <f t="shared" si="76"/>
        <v>#VALUE!</v>
      </c>
      <c r="GKB5" s="130" t="e">
        <f t="shared" si="76"/>
        <v>#VALUE!</v>
      </c>
      <c r="GKC5" s="130" t="e">
        <f t="shared" si="76"/>
        <v>#VALUE!</v>
      </c>
      <c r="GKD5" s="130" t="e">
        <f t="shared" si="76"/>
        <v>#VALUE!</v>
      </c>
      <c r="GKE5" s="130" t="e">
        <f t="shared" si="76"/>
        <v>#VALUE!</v>
      </c>
      <c r="GKF5" s="130" t="e">
        <f t="shared" si="76"/>
        <v>#VALUE!</v>
      </c>
      <c r="GKG5" s="130" t="e">
        <f t="shared" si="76"/>
        <v>#VALUE!</v>
      </c>
      <c r="GKH5" s="130" t="e">
        <f t="shared" si="76"/>
        <v>#VALUE!</v>
      </c>
      <c r="GKI5" s="130" t="e">
        <f t="shared" si="76"/>
        <v>#VALUE!</v>
      </c>
      <c r="GKJ5" s="130" t="e">
        <f t="shared" si="76"/>
        <v>#VALUE!</v>
      </c>
      <c r="GKK5" s="130" t="e">
        <f t="shared" si="76"/>
        <v>#VALUE!</v>
      </c>
      <c r="GKL5" s="130" t="e">
        <f t="shared" si="76"/>
        <v>#VALUE!</v>
      </c>
      <c r="GKM5" s="130" t="e">
        <f t="shared" si="76"/>
        <v>#VALUE!</v>
      </c>
      <c r="GKN5" s="130" t="e">
        <f t="shared" si="76"/>
        <v>#VALUE!</v>
      </c>
      <c r="GKO5" s="130" t="e">
        <f t="shared" si="76"/>
        <v>#VALUE!</v>
      </c>
      <c r="GKP5" s="130" t="e">
        <f t="shared" si="76"/>
        <v>#VALUE!</v>
      </c>
      <c r="GKQ5" s="130" t="e">
        <f t="shared" si="76"/>
        <v>#VALUE!</v>
      </c>
      <c r="GKR5" s="130" t="e">
        <f t="shared" si="76"/>
        <v>#VALUE!</v>
      </c>
      <c r="GKS5" s="130" t="e">
        <f t="shared" si="76"/>
        <v>#VALUE!</v>
      </c>
      <c r="GKT5" s="130" t="e">
        <f t="shared" si="76"/>
        <v>#VALUE!</v>
      </c>
      <c r="GKU5" s="130" t="e">
        <f t="shared" si="76"/>
        <v>#VALUE!</v>
      </c>
      <c r="GKV5" s="130" t="e">
        <f t="shared" si="76"/>
        <v>#VALUE!</v>
      </c>
      <c r="GKW5" s="130" t="e">
        <f t="shared" si="76"/>
        <v>#VALUE!</v>
      </c>
      <c r="GKX5" s="130" t="e">
        <f t="shared" si="76"/>
        <v>#VALUE!</v>
      </c>
      <c r="GKY5" s="130" t="e">
        <f t="shared" si="76"/>
        <v>#VALUE!</v>
      </c>
      <c r="GKZ5" s="130" t="e">
        <f t="shared" si="76"/>
        <v>#VALUE!</v>
      </c>
      <c r="GLA5" s="130" t="e">
        <f t="shared" si="76"/>
        <v>#VALUE!</v>
      </c>
      <c r="GLB5" s="130" t="e">
        <f t="shared" si="76"/>
        <v>#VALUE!</v>
      </c>
      <c r="GLC5" s="130" t="e">
        <f t="shared" si="76"/>
        <v>#VALUE!</v>
      </c>
      <c r="GLD5" s="130" t="e">
        <f t="shared" si="76"/>
        <v>#VALUE!</v>
      </c>
      <c r="GLE5" s="130" t="e">
        <f t="shared" si="76"/>
        <v>#VALUE!</v>
      </c>
      <c r="GLF5" s="130" t="e">
        <f t="shared" si="76"/>
        <v>#VALUE!</v>
      </c>
      <c r="GLG5" s="130" t="e">
        <f t="shared" si="76"/>
        <v>#VALUE!</v>
      </c>
      <c r="GLH5" s="130" t="e">
        <f t="shared" si="76"/>
        <v>#VALUE!</v>
      </c>
      <c r="GLI5" s="130" t="e">
        <f t="shared" si="76"/>
        <v>#VALUE!</v>
      </c>
      <c r="GLJ5" s="130" t="e">
        <f t="shared" si="76"/>
        <v>#VALUE!</v>
      </c>
      <c r="GLK5" s="130" t="e">
        <f t="shared" si="76"/>
        <v>#VALUE!</v>
      </c>
      <c r="GLL5" s="130" t="e">
        <f t="shared" si="76"/>
        <v>#VALUE!</v>
      </c>
      <c r="GLM5" s="130" t="e">
        <f t="shared" si="76"/>
        <v>#VALUE!</v>
      </c>
      <c r="GLN5" s="130" t="e">
        <f t="shared" si="76"/>
        <v>#VALUE!</v>
      </c>
      <c r="GLO5" s="130" t="e">
        <f t="shared" si="76"/>
        <v>#VALUE!</v>
      </c>
      <c r="GLP5" s="130" t="e">
        <f t="shared" si="76"/>
        <v>#VALUE!</v>
      </c>
      <c r="GLQ5" s="130" t="e">
        <f t="shared" si="76"/>
        <v>#VALUE!</v>
      </c>
      <c r="GLR5" s="130" t="e">
        <f t="shared" si="76"/>
        <v>#VALUE!</v>
      </c>
      <c r="GLS5" s="130" t="e">
        <f t="shared" si="76"/>
        <v>#VALUE!</v>
      </c>
      <c r="GLT5" s="130" t="e">
        <f t="shared" si="76"/>
        <v>#VALUE!</v>
      </c>
      <c r="GLU5" s="130" t="e">
        <f t="shared" si="76"/>
        <v>#VALUE!</v>
      </c>
      <c r="GLV5" s="130" t="e">
        <f t="shared" ref="GLV5:GOG5" si="77">IF(AND(ISBLANK(GLQ5),ISBLANK(GLR5),ISBLANK(GLS5),ISBLANK(GLT5)),"",ROUND(GLU5/0.5,0)*0.5)</f>
        <v>#VALUE!</v>
      </c>
      <c r="GLW5" s="130" t="e">
        <f t="shared" si="77"/>
        <v>#VALUE!</v>
      </c>
      <c r="GLX5" s="130" t="e">
        <f t="shared" si="77"/>
        <v>#VALUE!</v>
      </c>
      <c r="GLY5" s="130" t="e">
        <f t="shared" si="77"/>
        <v>#VALUE!</v>
      </c>
      <c r="GLZ5" s="130" t="e">
        <f t="shared" si="77"/>
        <v>#VALUE!</v>
      </c>
      <c r="GMA5" s="130" t="e">
        <f t="shared" si="77"/>
        <v>#VALUE!</v>
      </c>
      <c r="GMB5" s="130" t="e">
        <f t="shared" si="77"/>
        <v>#VALUE!</v>
      </c>
      <c r="GMC5" s="130" t="e">
        <f t="shared" si="77"/>
        <v>#VALUE!</v>
      </c>
      <c r="GMD5" s="130" t="e">
        <f t="shared" si="77"/>
        <v>#VALUE!</v>
      </c>
      <c r="GME5" s="130" t="e">
        <f t="shared" si="77"/>
        <v>#VALUE!</v>
      </c>
      <c r="GMF5" s="130" t="e">
        <f t="shared" si="77"/>
        <v>#VALUE!</v>
      </c>
      <c r="GMG5" s="130" t="e">
        <f t="shared" si="77"/>
        <v>#VALUE!</v>
      </c>
      <c r="GMH5" s="130" t="e">
        <f t="shared" si="77"/>
        <v>#VALUE!</v>
      </c>
      <c r="GMI5" s="130" t="e">
        <f t="shared" si="77"/>
        <v>#VALUE!</v>
      </c>
      <c r="GMJ5" s="130" t="e">
        <f t="shared" si="77"/>
        <v>#VALUE!</v>
      </c>
      <c r="GMK5" s="130" t="e">
        <f t="shared" si="77"/>
        <v>#VALUE!</v>
      </c>
      <c r="GML5" s="130" t="e">
        <f t="shared" si="77"/>
        <v>#VALUE!</v>
      </c>
      <c r="GMM5" s="130" t="e">
        <f t="shared" si="77"/>
        <v>#VALUE!</v>
      </c>
      <c r="GMN5" s="130" t="e">
        <f t="shared" si="77"/>
        <v>#VALUE!</v>
      </c>
      <c r="GMO5" s="130" t="e">
        <f t="shared" si="77"/>
        <v>#VALUE!</v>
      </c>
      <c r="GMP5" s="130" t="e">
        <f t="shared" si="77"/>
        <v>#VALUE!</v>
      </c>
      <c r="GMQ5" s="130" t="e">
        <f t="shared" si="77"/>
        <v>#VALUE!</v>
      </c>
      <c r="GMR5" s="130" t="e">
        <f t="shared" si="77"/>
        <v>#VALUE!</v>
      </c>
      <c r="GMS5" s="130" t="e">
        <f t="shared" si="77"/>
        <v>#VALUE!</v>
      </c>
      <c r="GMT5" s="130" t="e">
        <f t="shared" si="77"/>
        <v>#VALUE!</v>
      </c>
      <c r="GMU5" s="130" t="e">
        <f t="shared" si="77"/>
        <v>#VALUE!</v>
      </c>
      <c r="GMV5" s="130" t="e">
        <f t="shared" si="77"/>
        <v>#VALUE!</v>
      </c>
      <c r="GMW5" s="130" t="e">
        <f t="shared" si="77"/>
        <v>#VALUE!</v>
      </c>
      <c r="GMX5" s="130" t="e">
        <f t="shared" si="77"/>
        <v>#VALUE!</v>
      </c>
      <c r="GMY5" s="130" t="e">
        <f t="shared" si="77"/>
        <v>#VALUE!</v>
      </c>
      <c r="GMZ5" s="130" t="e">
        <f t="shared" si="77"/>
        <v>#VALUE!</v>
      </c>
      <c r="GNA5" s="130" t="e">
        <f t="shared" si="77"/>
        <v>#VALUE!</v>
      </c>
      <c r="GNB5" s="130" t="e">
        <f t="shared" si="77"/>
        <v>#VALUE!</v>
      </c>
      <c r="GNC5" s="130" t="e">
        <f t="shared" si="77"/>
        <v>#VALUE!</v>
      </c>
      <c r="GND5" s="130" t="e">
        <f t="shared" si="77"/>
        <v>#VALUE!</v>
      </c>
      <c r="GNE5" s="130" t="e">
        <f t="shared" si="77"/>
        <v>#VALUE!</v>
      </c>
      <c r="GNF5" s="130" t="e">
        <f t="shared" si="77"/>
        <v>#VALUE!</v>
      </c>
      <c r="GNG5" s="130" t="e">
        <f t="shared" si="77"/>
        <v>#VALUE!</v>
      </c>
      <c r="GNH5" s="130" t="e">
        <f t="shared" si="77"/>
        <v>#VALUE!</v>
      </c>
      <c r="GNI5" s="130" t="e">
        <f t="shared" si="77"/>
        <v>#VALUE!</v>
      </c>
      <c r="GNJ5" s="130" t="e">
        <f t="shared" si="77"/>
        <v>#VALUE!</v>
      </c>
      <c r="GNK5" s="130" t="e">
        <f t="shared" si="77"/>
        <v>#VALUE!</v>
      </c>
      <c r="GNL5" s="130" t="e">
        <f t="shared" si="77"/>
        <v>#VALUE!</v>
      </c>
      <c r="GNM5" s="130" t="e">
        <f t="shared" si="77"/>
        <v>#VALUE!</v>
      </c>
      <c r="GNN5" s="130" t="e">
        <f t="shared" si="77"/>
        <v>#VALUE!</v>
      </c>
      <c r="GNO5" s="130" t="e">
        <f t="shared" si="77"/>
        <v>#VALUE!</v>
      </c>
      <c r="GNP5" s="130" t="e">
        <f t="shared" si="77"/>
        <v>#VALUE!</v>
      </c>
      <c r="GNQ5" s="130" t="e">
        <f t="shared" si="77"/>
        <v>#VALUE!</v>
      </c>
      <c r="GNR5" s="130" t="e">
        <f t="shared" si="77"/>
        <v>#VALUE!</v>
      </c>
      <c r="GNS5" s="130" t="e">
        <f t="shared" si="77"/>
        <v>#VALUE!</v>
      </c>
      <c r="GNT5" s="130" t="e">
        <f t="shared" si="77"/>
        <v>#VALUE!</v>
      </c>
      <c r="GNU5" s="130" t="e">
        <f t="shared" si="77"/>
        <v>#VALUE!</v>
      </c>
      <c r="GNV5" s="130" t="e">
        <f t="shared" si="77"/>
        <v>#VALUE!</v>
      </c>
      <c r="GNW5" s="130" t="e">
        <f t="shared" si="77"/>
        <v>#VALUE!</v>
      </c>
      <c r="GNX5" s="130" t="e">
        <f t="shared" si="77"/>
        <v>#VALUE!</v>
      </c>
      <c r="GNY5" s="130" t="e">
        <f t="shared" si="77"/>
        <v>#VALUE!</v>
      </c>
      <c r="GNZ5" s="130" t="e">
        <f t="shared" si="77"/>
        <v>#VALUE!</v>
      </c>
      <c r="GOA5" s="130" t="e">
        <f t="shared" si="77"/>
        <v>#VALUE!</v>
      </c>
      <c r="GOB5" s="130" t="e">
        <f t="shared" si="77"/>
        <v>#VALUE!</v>
      </c>
      <c r="GOC5" s="130" t="e">
        <f t="shared" si="77"/>
        <v>#VALUE!</v>
      </c>
      <c r="GOD5" s="130" t="e">
        <f t="shared" si="77"/>
        <v>#VALUE!</v>
      </c>
      <c r="GOE5" s="130" t="e">
        <f t="shared" si="77"/>
        <v>#VALUE!</v>
      </c>
      <c r="GOF5" s="130" t="e">
        <f t="shared" si="77"/>
        <v>#VALUE!</v>
      </c>
      <c r="GOG5" s="130" t="e">
        <f t="shared" si="77"/>
        <v>#VALUE!</v>
      </c>
      <c r="GOH5" s="130" t="e">
        <f t="shared" ref="GOH5:GQS5" si="78">IF(AND(ISBLANK(GOC5),ISBLANK(GOD5),ISBLANK(GOE5),ISBLANK(GOF5)),"",ROUND(GOG5/0.5,0)*0.5)</f>
        <v>#VALUE!</v>
      </c>
      <c r="GOI5" s="130" t="e">
        <f t="shared" si="78"/>
        <v>#VALUE!</v>
      </c>
      <c r="GOJ5" s="130" t="e">
        <f t="shared" si="78"/>
        <v>#VALUE!</v>
      </c>
      <c r="GOK5" s="130" t="e">
        <f t="shared" si="78"/>
        <v>#VALUE!</v>
      </c>
      <c r="GOL5" s="130" t="e">
        <f t="shared" si="78"/>
        <v>#VALUE!</v>
      </c>
      <c r="GOM5" s="130" t="e">
        <f t="shared" si="78"/>
        <v>#VALUE!</v>
      </c>
      <c r="GON5" s="130" t="e">
        <f t="shared" si="78"/>
        <v>#VALUE!</v>
      </c>
      <c r="GOO5" s="130" t="e">
        <f t="shared" si="78"/>
        <v>#VALUE!</v>
      </c>
      <c r="GOP5" s="130" t="e">
        <f t="shared" si="78"/>
        <v>#VALUE!</v>
      </c>
      <c r="GOQ5" s="130" t="e">
        <f t="shared" si="78"/>
        <v>#VALUE!</v>
      </c>
      <c r="GOR5" s="130" t="e">
        <f t="shared" si="78"/>
        <v>#VALUE!</v>
      </c>
      <c r="GOS5" s="130" t="e">
        <f t="shared" si="78"/>
        <v>#VALUE!</v>
      </c>
      <c r="GOT5" s="130" t="e">
        <f t="shared" si="78"/>
        <v>#VALUE!</v>
      </c>
      <c r="GOU5" s="130" t="e">
        <f t="shared" si="78"/>
        <v>#VALUE!</v>
      </c>
      <c r="GOV5" s="130" t="e">
        <f t="shared" si="78"/>
        <v>#VALUE!</v>
      </c>
      <c r="GOW5" s="130" t="e">
        <f t="shared" si="78"/>
        <v>#VALUE!</v>
      </c>
      <c r="GOX5" s="130" t="e">
        <f t="shared" si="78"/>
        <v>#VALUE!</v>
      </c>
      <c r="GOY5" s="130" t="e">
        <f t="shared" si="78"/>
        <v>#VALUE!</v>
      </c>
      <c r="GOZ5" s="130" t="e">
        <f t="shared" si="78"/>
        <v>#VALUE!</v>
      </c>
      <c r="GPA5" s="130" t="e">
        <f t="shared" si="78"/>
        <v>#VALUE!</v>
      </c>
      <c r="GPB5" s="130" t="e">
        <f t="shared" si="78"/>
        <v>#VALUE!</v>
      </c>
      <c r="GPC5" s="130" t="e">
        <f t="shared" si="78"/>
        <v>#VALUE!</v>
      </c>
      <c r="GPD5" s="130" t="e">
        <f t="shared" si="78"/>
        <v>#VALUE!</v>
      </c>
      <c r="GPE5" s="130" t="e">
        <f t="shared" si="78"/>
        <v>#VALUE!</v>
      </c>
      <c r="GPF5" s="130" t="e">
        <f t="shared" si="78"/>
        <v>#VALUE!</v>
      </c>
      <c r="GPG5" s="130" t="e">
        <f t="shared" si="78"/>
        <v>#VALUE!</v>
      </c>
      <c r="GPH5" s="130" t="e">
        <f t="shared" si="78"/>
        <v>#VALUE!</v>
      </c>
      <c r="GPI5" s="130" t="e">
        <f t="shared" si="78"/>
        <v>#VALUE!</v>
      </c>
      <c r="GPJ5" s="130" t="e">
        <f t="shared" si="78"/>
        <v>#VALUE!</v>
      </c>
      <c r="GPK5" s="130" t="e">
        <f t="shared" si="78"/>
        <v>#VALUE!</v>
      </c>
      <c r="GPL5" s="130" t="e">
        <f t="shared" si="78"/>
        <v>#VALUE!</v>
      </c>
      <c r="GPM5" s="130" t="e">
        <f t="shared" si="78"/>
        <v>#VALUE!</v>
      </c>
      <c r="GPN5" s="130" t="e">
        <f t="shared" si="78"/>
        <v>#VALUE!</v>
      </c>
      <c r="GPO5" s="130" t="e">
        <f t="shared" si="78"/>
        <v>#VALUE!</v>
      </c>
      <c r="GPP5" s="130" t="e">
        <f t="shared" si="78"/>
        <v>#VALUE!</v>
      </c>
      <c r="GPQ5" s="130" t="e">
        <f t="shared" si="78"/>
        <v>#VALUE!</v>
      </c>
      <c r="GPR5" s="130" t="e">
        <f t="shared" si="78"/>
        <v>#VALUE!</v>
      </c>
      <c r="GPS5" s="130" t="e">
        <f t="shared" si="78"/>
        <v>#VALUE!</v>
      </c>
      <c r="GPT5" s="130" t="e">
        <f t="shared" si="78"/>
        <v>#VALUE!</v>
      </c>
      <c r="GPU5" s="130" t="e">
        <f t="shared" si="78"/>
        <v>#VALUE!</v>
      </c>
      <c r="GPV5" s="130" t="e">
        <f t="shared" si="78"/>
        <v>#VALUE!</v>
      </c>
      <c r="GPW5" s="130" t="e">
        <f t="shared" si="78"/>
        <v>#VALUE!</v>
      </c>
      <c r="GPX5" s="130" t="e">
        <f t="shared" si="78"/>
        <v>#VALUE!</v>
      </c>
      <c r="GPY5" s="130" t="e">
        <f t="shared" si="78"/>
        <v>#VALUE!</v>
      </c>
      <c r="GPZ5" s="130" t="e">
        <f t="shared" si="78"/>
        <v>#VALUE!</v>
      </c>
      <c r="GQA5" s="130" t="e">
        <f t="shared" si="78"/>
        <v>#VALUE!</v>
      </c>
      <c r="GQB5" s="130" t="e">
        <f t="shared" si="78"/>
        <v>#VALUE!</v>
      </c>
      <c r="GQC5" s="130" t="e">
        <f t="shared" si="78"/>
        <v>#VALUE!</v>
      </c>
      <c r="GQD5" s="130" t="e">
        <f t="shared" si="78"/>
        <v>#VALUE!</v>
      </c>
      <c r="GQE5" s="130" t="e">
        <f t="shared" si="78"/>
        <v>#VALUE!</v>
      </c>
      <c r="GQF5" s="130" t="e">
        <f t="shared" si="78"/>
        <v>#VALUE!</v>
      </c>
      <c r="GQG5" s="130" t="e">
        <f t="shared" si="78"/>
        <v>#VALUE!</v>
      </c>
      <c r="GQH5" s="130" t="e">
        <f t="shared" si="78"/>
        <v>#VALUE!</v>
      </c>
      <c r="GQI5" s="130" t="e">
        <f t="shared" si="78"/>
        <v>#VALUE!</v>
      </c>
      <c r="GQJ5" s="130" t="e">
        <f t="shared" si="78"/>
        <v>#VALUE!</v>
      </c>
      <c r="GQK5" s="130" t="e">
        <f t="shared" si="78"/>
        <v>#VALUE!</v>
      </c>
      <c r="GQL5" s="130" t="e">
        <f t="shared" si="78"/>
        <v>#VALUE!</v>
      </c>
      <c r="GQM5" s="130" t="e">
        <f t="shared" si="78"/>
        <v>#VALUE!</v>
      </c>
      <c r="GQN5" s="130" t="e">
        <f t="shared" si="78"/>
        <v>#VALUE!</v>
      </c>
      <c r="GQO5" s="130" t="e">
        <f t="shared" si="78"/>
        <v>#VALUE!</v>
      </c>
      <c r="GQP5" s="130" t="e">
        <f t="shared" si="78"/>
        <v>#VALUE!</v>
      </c>
      <c r="GQQ5" s="130" t="e">
        <f t="shared" si="78"/>
        <v>#VALUE!</v>
      </c>
      <c r="GQR5" s="130" t="e">
        <f t="shared" si="78"/>
        <v>#VALUE!</v>
      </c>
      <c r="GQS5" s="130" t="e">
        <f t="shared" si="78"/>
        <v>#VALUE!</v>
      </c>
      <c r="GQT5" s="130" t="e">
        <f t="shared" ref="GQT5:GTE5" si="79">IF(AND(ISBLANK(GQO5),ISBLANK(GQP5),ISBLANK(GQQ5),ISBLANK(GQR5)),"",ROUND(GQS5/0.5,0)*0.5)</f>
        <v>#VALUE!</v>
      </c>
      <c r="GQU5" s="130" t="e">
        <f t="shared" si="79"/>
        <v>#VALUE!</v>
      </c>
      <c r="GQV5" s="130" t="e">
        <f t="shared" si="79"/>
        <v>#VALUE!</v>
      </c>
      <c r="GQW5" s="130" t="e">
        <f t="shared" si="79"/>
        <v>#VALUE!</v>
      </c>
      <c r="GQX5" s="130" t="e">
        <f t="shared" si="79"/>
        <v>#VALUE!</v>
      </c>
      <c r="GQY5" s="130" t="e">
        <f t="shared" si="79"/>
        <v>#VALUE!</v>
      </c>
      <c r="GQZ5" s="130" t="e">
        <f t="shared" si="79"/>
        <v>#VALUE!</v>
      </c>
      <c r="GRA5" s="130" t="e">
        <f t="shared" si="79"/>
        <v>#VALUE!</v>
      </c>
      <c r="GRB5" s="130" t="e">
        <f t="shared" si="79"/>
        <v>#VALUE!</v>
      </c>
      <c r="GRC5" s="130" t="e">
        <f t="shared" si="79"/>
        <v>#VALUE!</v>
      </c>
      <c r="GRD5" s="130" t="e">
        <f t="shared" si="79"/>
        <v>#VALUE!</v>
      </c>
      <c r="GRE5" s="130" t="e">
        <f t="shared" si="79"/>
        <v>#VALUE!</v>
      </c>
      <c r="GRF5" s="130" t="e">
        <f t="shared" si="79"/>
        <v>#VALUE!</v>
      </c>
      <c r="GRG5" s="130" t="e">
        <f t="shared" si="79"/>
        <v>#VALUE!</v>
      </c>
      <c r="GRH5" s="130" t="e">
        <f t="shared" si="79"/>
        <v>#VALUE!</v>
      </c>
      <c r="GRI5" s="130" t="e">
        <f t="shared" si="79"/>
        <v>#VALUE!</v>
      </c>
      <c r="GRJ5" s="130" t="e">
        <f t="shared" si="79"/>
        <v>#VALUE!</v>
      </c>
      <c r="GRK5" s="130" t="e">
        <f t="shared" si="79"/>
        <v>#VALUE!</v>
      </c>
      <c r="GRL5" s="130" t="e">
        <f t="shared" si="79"/>
        <v>#VALUE!</v>
      </c>
      <c r="GRM5" s="130" t="e">
        <f t="shared" si="79"/>
        <v>#VALUE!</v>
      </c>
      <c r="GRN5" s="130" t="e">
        <f t="shared" si="79"/>
        <v>#VALUE!</v>
      </c>
      <c r="GRO5" s="130" t="e">
        <f t="shared" si="79"/>
        <v>#VALUE!</v>
      </c>
      <c r="GRP5" s="130" t="e">
        <f t="shared" si="79"/>
        <v>#VALUE!</v>
      </c>
      <c r="GRQ5" s="130" t="e">
        <f t="shared" si="79"/>
        <v>#VALUE!</v>
      </c>
      <c r="GRR5" s="130" t="e">
        <f t="shared" si="79"/>
        <v>#VALUE!</v>
      </c>
      <c r="GRS5" s="130" t="e">
        <f t="shared" si="79"/>
        <v>#VALUE!</v>
      </c>
      <c r="GRT5" s="130" t="e">
        <f t="shared" si="79"/>
        <v>#VALUE!</v>
      </c>
      <c r="GRU5" s="130" t="e">
        <f t="shared" si="79"/>
        <v>#VALUE!</v>
      </c>
      <c r="GRV5" s="130" t="e">
        <f t="shared" si="79"/>
        <v>#VALUE!</v>
      </c>
      <c r="GRW5" s="130" t="e">
        <f t="shared" si="79"/>
        <v>#VALUE!</v>
      </c>
      <c r="GRX5" s="130" t="e">
        <f t="shared" si="79"/>
        <v>#VALUE!</v>
      </c>
      <c r="GRY5" s="130" t="e">
        <f t="shared" si="79"/>
        <v>#VALUE!</v>
      </c>
      <c r="GRZ5" s="130" t="e">
        <f t="shared" si="79"/>
        <v>#VALUE!</v>
      </c>
      <c r="GSA5" s="130" t="e">
        <f t="shared" si="79"/>
        <v>#VALUE!</v>
      </c>
      <c r="GSB5" s="130" t="e">
        <f t="shared" si="79"/>
        <v>#VALUE!</v>
      </c>
      <c r="GSC5" s="130" t="e">
        <f t="shared" si="79"/>
        <v>#VALUE!</v>
      </c>
      <c r="GSD5" s="130" t="e">
        <f t="shared" si="79"/>
        <v>#VALUE!</v>
      </c>
      <c r="GSE5" s="130" t="e">
        <f t="shared" si="79"/>
        <v>#VALUE!</v>
      </c>
      <c r="GSF5" s="130" t="e">
        <f t="shared" si="79"/>
        <v>#VALUE!</v>
      </c>
      <c r="GSG5" s="130" t="e">
        <f t="shared" si="79"/>
        <v>#VALUE!</v>
      </c>
      <c r="GSH5" s="130" t="e">
        <f t="shared" si="79"/>
        <v>#VALUE!</v>
      </c>
      <c r="GSI5" s="130" t="e">
        <f t="shared" si="79"/>
        <v>#VALUE!</v>
      </c>
      <c r="GSJ5" s="130" t="e">
        <f t="shared" si="79"/>
        <v>#VALUE!</v>
      </c>
      <c r="GSK5" s="130" t="e">
        <f t="shared" si="79"/>
        <v>#VALUE!</v>
      </c>
      <c r="GSL5" s="130" t="e">
        <f t="shared" si="79"/>
        <v>#VALUE!</v>
      </c>
      <c r="GSM5" s="130" t="e">
        <f t="shared" si="79"/>
        <v>#VALUE!</v>
      </c>
      <c r="GSN5" s="130" t="e">
        <f t="shared" si="79"/>
        <v>#VALUE!</v>
      </c>
      <c r="GSO5" s="130" t="e">
        <f t="shared" si="79"/>
        <v>#VALUE!</v>
      </c>
      <c r="GSP5" s="130" t="e">
        <f t="shared" si="79"/>
        <v>#VALUE!</v>
      </c>
      <c r="GSQ5" s="130" t="e">
        <f t="shared" si="79"/>
        <v>#VALUE!</v>
      </c>
      <c r="GSR5" s="130" t="e">
        <f t="shared" si="79"/>
        <v>#VALUE!</v>
      </c>
      <c r="GSS5" s="130" t="e">
        <f t="shared" si="79"/>
        <v>#VALUE!</v>
      </c>
      <c r="GST5" s="130" t="e">
        <f t="shared" si="79"/>
        <v>#VALUE!</v>
      </c>
      <c r="GSU5" s="130" t="e">
        <f t="shared" si="79"/>
        <v>#VALUE!</v>
      </c>
      <c r="GSV5" s="130" t="e">
        <f t="shared" si="79"/>
        <v>#VALUE!</v>
      </c>
      <c r="GSW5" s="130" t="e">
        <f t="shared" si="79"/>
        <v>#VALUE!</v>
      </c>
      <c r="GSX5" s="130" t="e">
        <f t="shared" si="79"/>
        <v>#VALUE!</v>
      </c>
      <c r="GSY5" s="130" t="e">
        <f t="shared" si="79"/>
        <v>#VALUE!</v>
      </c>
      <c r="GSZ5" s="130" t="e">
        <f t="shared" si="79"/>
        <v>#VALUE!</v>
      </c>
      <c r="GTA5" s="130" t="e">
        <f t="shared" si="79"/>
        <v>#VALUE!</v>
      </c>
      <c r="GTB5" s="130" t="e">
        <f t="shared" si="79"/>
        <v>#VALUE!</v>
      </c>
      <c r="GTC5" s="130" t="e">
        <f t="shared" si="79"/>
        <v>#VALUE!</v>
      </c>
      <c r="GTD5" s="130" t="e">
        <f t="shared" si="79"/>
        <v>#VALUE!</v>
      </c>
      <c r="GTE5" s="130" t="e">
        <f t="shared" si="79"/>
        <v>#VALUE!</v>
      </c>
      <c r="GTF5" s="130" t="e">
        <f t="shared" ref="GTF5:GVQ5" si="80">IF(AND(ISBLANK(GTA5),ISBLANK(GTB5),ISBLANK(GTC5),ISBLANK(GTD5)),"",ROUND(GTE5/0.5,0)*0.5)</f>
        <v>#VALUE!</v>
      </c>
      <c r="GTG5" s="130" t="e">
        <f t="shared" si="80"/>
        <v>#VALUE!</v>
      </c>
      <c r="GTH5" s="130" t="e">
        <f t="shared" si="80"/>
        <v>#VALUE!</v>
      </c>
      <c r="GTI5" s="130" t="e">
        <f t="shared" si="80"/>
        <v>#VALUE!</v>
      </c>
      <c r="GTJ5" s="130" t="e">
        <f t="shared" si="80"/>
        <v>#VALUE!</v>
      </c>
      <c r="GTK5" s="130" t="e">
        <f t="shared" si="80"/>
        <v>#VALUE!</v>
      </c>
      <c r="GTL5" s="130" t="e">
        <f t="shared" si="80"/>
        <v>#VALUE!</v>
      </c>
      <c r="GTM5" s="130" t="e">
        <f t="shared" si="80"/>
        <v>#VALUE!</v>
      </c>
      <c r="GTN5" s="130" t="e">
        <f t="shared" si="80"/>
        <v>#VALUE!</v>
      </c>
      <c r="GTO5" s="130" t="e">
        <f t="shared" si="80"/>
        <v>#VALUE!</v>
      </c>
      <c r="GTP5" s="130" t="e">
        <f t="shared" si="80"/>
        <v>#VALUE!</v>
      </c>
      <c r="GTQ5" s="130" t="e">
        <f t="shared" si="80"/>
        <v>#VALUE!</v>
      </c>
      <c r="GTR5" s="130" t="e">
        <f t="shared" si="80"/>
        <v>#VALUE!</v>
      </c>
      <c r="GTS5" s="130" t="e">
        <f t="shared" si="80"/>
        <v>#VALUE!</v>
      </c>
      <c r="GTT5" s="130" t="e">
        <f t="shared" si="80"/>
        <v>#VALUE!</v>
      </c>
      <c r="GTU5" s="130" t="e">
        <f t="shared" si="80"/>
        <v>#VALUE!</v>
      </c>
      <c r="GTV5" s="130" t="e">
        <f t="shared" si="80"/>
        <v>#VALUE!</v>
      </c>
      <c r="GTW5" s="130" t="e">
        <f t="shared" si="80"/>
        <v>#VALUE!</v>
      </c>
      <c r="GTX5" s="130" t="e">
        <f t="shared" si="80"/>
        <v>#VALUE!</v>
      </c>
      <c r="GTY5" s="130" t="e">
        <f t="shared" si="80"/>
        <v>#VALUE!</v>
      </c>
      <c r="GTZ5" s="130" t="e">
        <f t="shared" si="80"/>
        <v>#VALUE!</v>
      </c>
      <c r="GUA5" s="130" t="e">
        <f t="shared" si="80"/>
        <v>#VALUE!</v>
      </c>
      <c r="GUB5" s="130" t="e">
        <f t="shared" si="80"/>
        <v>#VALUE!</v>
      </c>
      <c r="GUC5" s="130" t="e">
        <f t="shared" si="80"/>
        <v>#VALUE!</v>
      </c>
      <c r="GUD5" s="130" t="e">
        <f t="shared" si="80"/>
        <v>#VALUE!</v>
      </c>
      <c r="GUE5" s="130" t="e">
        <f t="shared" si="80"/>
        <v>#VALUE!</v>
      </c>
      <c r="GUF5" s="130" t="e">
        <f t="shared" si="80"/>
        <v>#VALUE!</v>
      </c>
      <c r="GUG5" s="130" t="e">
        <f t="shared" si="80"/>
        <v>#VALUE!</v>
      </c>
      <c r="GUH5" s="130" t="e">
        <f t="shared" si="80"/>
        <v>#VALUE!</v>
      </c>
      <c r="GUI5" s="130" t="e">
        <f t="shared" si="80"/>
        <v>#VALUE!</v>
      </c>
      <c r="GUJ5" s="130" t="e">
        <f t="shared" si="80"/>
        <v>#VALUE!</v>
      </c>
      <c r="GUK5" s="130" t="e">
        <f t="shared" si="80"/>
        <v>#VALUE!</v>
      </c>
      <c r="GUL5" s="130" t="e">
        <f t="shared" si="80"/>
        <v>#VALUE!</v>
      </c>
      <c r="GUM5" s="130" t="e">
        <f t="shared" si="80"/>
        <v>#VALUE!</v>
      </c>
      <c r="GUN5" s="130" t="e">
        <f t="shared" si="80"/>
        <v>#VALUE!</v>
      </c>
      <c r="GUO5" s="130" t="e">
        <f t="shared" si="80"/>
        <v>#VALUE!</v>
      </c>
      <c r="GUP5" s="130" t="e">
        <f t="shared" si="80"/>
        <v>#VALUE!</v>
      </c>
      <c r="GUQ5" s="130" t="e">
        <f t="shared" si="80"/>
        <v>#VALUE!</v>
      </c>
      <c r="GUR5" s="130" t="e">
        <f t="shared" si="80"/>
        <v>#VALUE!</v>
      </c>
      <c r="GUS5" s="130" t="e">
        <f t="shared" si="80"/>
        <v>#VALUE!</v>
      </c>
      <c r="GUT5" s="130" t="e">
        <f t="shared" si="80"/>
        <v>#VALUE!</v>
      </c>
      <c r="GUU5" s="130" t="e">
        <f t="shared" si="80"/>
        <v>#VALUE!</v>
      </c>
      <c r="GUV5" s="130" t="e">
        <f t="shared" si="80"/>
        <v>#VALUE!</v>
      </c>
      <c r="GUW5" s="130" t="e">
        <f t="shared" si="80"/>
        <v>#VALUE!</v>
      </c>
      <c r="GUX5" s="130" t="e">
        <f t="shared" si="80"/>
        <v>#VALUE!</v>
      </c>
      <c r="GUY5" s="130" t="e">
        <f t="shared" si="80"/>
        <v>#VALUE!</v>
      </c>
      <c r="GUZ5" s="130" t="e">
        <f t="shared" si="80"/>
        <v>#VALUE!</v>
      </c>
      <c r="GVA5" s="130" t="e">
        <f t="shared" si="80"/>
        <v>#VALUE!</v>
      </c>
      <c r="GVB5" s="130" t="e">
        <f t="shared" si="80"/>
        <v>#VALUE!</v>
      </c>
      <c r="GVC5" s="130" t="e">
        <f t="shared" si="80"/>
        <v>#VALUE!</v>
      </c>
      <c r="GVD5" s="130" t="e">
        <f t="shared" si="80"/>
        <v>#VALUE!</v>
      </c>
      <c r="GVE5" s="130" t="e">
        <f t="shared" si="80"/>
        <v>#VALUE!</v>
      </c>
      <c r="GVF5" s="130" t="e">
        <f t="shared" si="80"/>
        <v>#VALUE!</v>
      </c>
      <c r="GVG5" s="130" t="e">
        <f t="shared" si="80"/>
        <v>#VALUE!</v>
      </c>
      <c r="GVH5" s="130" t="e">
        <f t="shared" si="80"/>
        <v>#VALUE!</v>
      </c>
      <c r="GVI5" s="130" t="e">
        <f t="shared" si="80"/>
        <v>#VALUE!</v>
      </c>
      <c r="GVJ5" s="130" t="e">
        <f t="shared" si="80"/>
        <v>#VALUE!</v>
      </c>
      <c r="GVK5" s="130" t="e">
        <f t="shared" si="80"/>
        <v>#VALUE!</v>
      </c>
      <c r="GVL5" s="130" t="e">
        <f t="shared" si="80"/>
        <v>#VALUE!</v>
      </c>
      <c r="GVM5" s="130" t="e">
        <f t="shared" si="80"/>
        <v>#VALUE!</v>
      </c>
      <c r="GVN5" s="130" t="e">
        <f t="shared" si="80"/>
        <v>#VALUE!</v>
      </c>
      <c r="GVO5" s="130" t="e">
        <f t="shared" si="80"/>
        <v>#VALUE!</v>
      </c>
      <c r="GVP5" s="130" t="e">
        <f t="shared" si="80"/>
        <v>#VALUE!</v>
      </c>
      <c r="GVQ5" s="130" t="e">
        <f t="shared" si="80"/>
        <v>#VALUE!</v>
      </c>
      <c r="GVR5" s="130" t="e">
        <f t="shared" ref="GVR5:GYC5" si="81">IF(AND(ISBLANK(GVM5),ISBLANK(GVN5),ISBLANK(GVO5),ISBLANK(GVP5)),"",ROUND(GVQ5/0.5,0)*0.5)</f>
        <v>#VALUE!</v>
      </c>
      <c r="GVS5" s="130" t="e">
        <f t="shared" si="81"/>
        <v>#VALUE!</v>
      </c>
      <c r="GVT5" s="130" t="e">
        <f t="shared" si="81"/>
        <v>#VALUE!</v>
      </c>
      <c r="GVU5" s="130" t="e">
        <f t="shared" si="81"/>
        <v>#VALUE!</v>
      </c>
      <c r="GVV5" s="130" t="e">
        <f t="shared" si="81"/>
        <v>#VALUE!</v>
      </c>
      <c r="GVW5" s="130" t="e">
        <f t="shared" si="81"/>
        <v>#VALUE!</v>
      </c>
      <c r="GVX5" s="130" t="e">
        <f t="shared" si="81"/>
        <v>#VALUE!</v>
      </c>
      <c r="GVY5" s="130" t="e">
        <f t="shared" si="81"/>
        <v>#VALUE!</v>
      </c>
      <c r="GVZ5" s="130" t="e">
        <f t="shared" si="81"/>
        <v>#VALUE!</v>
      </c>
      <c r="GWA5" s="130" t="e">
        <f t="shared" si="81"/>
        <v>#VALUE!</v>
      </c>
      <c r="GWB5" s="130" t="e">
        <f t="shared" si="81"/>
        <v>#VALUE!</v>
      </c>
      <c r="GWC5" s="130" t="e">
        <f t="shared" si="81"/>
        <v>#VALUE!</v>
      </c>
      <c r="GWD5" s="130" t="e">
        <f t="shared" si="81"/>
        <v>#VALUE!</v>
      </c>
      <c r="GWE5" s="130" t="e">
        <f t="shared" si="81"/>
        <v>#VALUE!</v>
      </c>
      <c r="GWF5" s="130" t="e">
        <f t="shared" si="81"/>
        <v>#VALUE!</v>
      </c>
      <c r="GWG5" s="130" t="e">
        <f t="shared" si="81"/>
        <v>#VALUE!</v>
      </c>
      <c r="GWH5" s="130" t="e">
        <f t="shared" si="81"/>
        <v>#VALUE!</v>
      </c>
      <c r="GWI5" s="130" t="e">
        <f t="shared" si="81"/>
        <v>#VALUE!</v>
      </c>
      <c r="GWJ5" s="130" t="e">
        <f t="shared" si="81"/>
        <v>#VALUE!</v>
      </c>
      <c r="GWK5" s="130" t="e">
        <f t="shared" si="81"/>
        <v>#VALUE!</v>
      </c>
      <c r="GWL5" s="130" t="e">
        <f t="shared" si="81"/>
        <v>#VALUE!</v>
      </c>
      <c r="GWM5" s="130" t="e">
        <f t="shared" si="81"/>
        <v>#VALUE!</v>
      </c>
      <c r="GWN5" s="130" t="e">
        <f t="shared" si="81"/>
        <v>#VALUE!</v>
      </c>
      <c r="GWO5" s="130" t="e">
        <f t="shared" si="81"/>
        <v>#VALUE!</v>
      </c>
      <c r="GWP5" s="130" t="e">
        <f t="shared" si="81"/>
        <v>#VALUE!</v>
      </c>
      <c r="GWQ5" s="130" t="e">
        <f t="shared" si="81"/>
        <v>#VALUE!</v>
      </c>
      <c r="GWR5" s="130" t="e">
        <f t="shared" si="81"/>
        <v>#VALUE!</v>
      </c>
      <c r="GWS5" s="130" t="e">
        <f t="shared" si="81"/>
        <v>#VALUE!</v>
      </c>
      <c r="GWT5" s="130" t="e">
        <f t="shared" si="81"/>
        <v>#VALUE!</v>
      </c>
      <c r="GWU5" s="130" t="e">
        <f t="shared" si="81"/>
        <v>#VALUE!</v>
      </c>
      <c r="GWV5" s="130" t="e">
        <f t="shared" si="81"/>
        <v>#VALUE!</v>
      </c>
      <c r="GWW5" s="130" t="e">
        <f t="shared" si="81"/>
        <v>#VALUE!</v>
      </c>
      <c r="GWX5" s="130" t="e">
        <f t="shared" si="81"/>
        <v>#VALUE!</v>
      </c>
      <c r="GWY5" s="130" t="e">
        <f t="shared" si="81"/>
        <v>#VALUE!</v>
      </c>
      <c r="GWZ5" s="130" t="e">
        <f t="shared" si="81"/>
        <v>#VALUE!</v>
      </c>
      <c r="GXA5" s="130" t="e">
        <f t="shared" si="81"/>
        <v>#VALUE!</v>
      </c>
      <c r="GXB5" s="130" t="e">
        <f t="shared" si="81"/>
        <v>#VALUE!</v>
      </c>
      <c r="GXC5" s="130" t="e">
        <f t="shared" si="81"/>
        <v>#VALUE!</v>
      </c>
      <c r="GXD5" s="130" t="e">
        <f t="shared" si="81"/>
        <v>#VALUE!</v>
      </c>
      <c r="GXE5" s="130" t="e">
        <f t="shared" si="81"/>
        <v>#VALUE!</v>
      </c>
      <c r="GXF5" s="130" t="e">
        <f t="shared" si="81"/>
        <v>#VALUE!</v>
      </c>
      <c r="GXG5" s="130" t="e">
        <f t="shared" si="81"/>
        <v>#VALUE!</v>
      </c>
      <c r="GXH5" s="130" t="e">
        <f t="shared" si="81"/>
        <v>#VALUE!</v>
      </c>
      <c r="GXI5" s="130" t="e">
        <f t="shared" si="81"/>
        <v>#VALUE!</v>
      </c>
      <c r="GXJ5" s="130" t="e">
        <f t="shared" si="81"/>
        <v>#VALUE!</v>
      </c>
      <c r="GXK5" s="130" t="e">
        <f t="shared" si="81"/>
        <v>#VALUE!</v>
      </c>
      <c r="GXL5" s="130" t="e">
        <f t="shared" si="81"/>
        <v>#VALUE!</v>
      </c>
      <c r="GXM5" s="130" t="e">
        <f t="shared" si="81"/>
        <v>#VALUE!</v>
      </c>
      <c r="GXN5" s="130" t="e">
        <f t="shared" si="81"/>
        <v>#VALUE!</v>
      </c>
      <c r="GXO5" s="130" t="e">
        <f t="shared" si="81"/>
        <v>#VALUE!</v>
      </c>
      <c r="GXP5" s="130" t="e">
        <f t="shared" si="81"/>
        <v>#VALUE!</v>
      </c>
      <c r="GXQ5" s="130" t="e">
        <f t="shared" si="81"/>
        <v>#VALUE!</v>
      </c>
      <c r="GXR5" s="130" t="e">
        <f t="shared" si="81"/>
        <v>#VALUE!</v>
      </c>
      <c r="GXS5" s="130" t="e">
        <f t="shared" si="81"/>
        <v>#VALUE!</v>
      </c>
      <c r="GXT5" s="130" t="e">
        <f t="shared" si="81"/>
        <v>#VALUE!</v>
      </c>
      <c r="GXU5" s="130" t="e">
        <f t="shared" si="81"/>
        <v>#VALUE!</v>
      </c>
      <c r="GXV5" s="130" t="e">
        <f t="shared" si="81"/>
        <v>#VALUE!</v>
      </c>
      <c r="GXW5" s="130" t="e">
        <f t="shared" si="81"/>
        <v>#VALUE!</v>
      </c>
      <c r="GXX5" s="130" t="e">
        <f t="shared" si="81"/>
        <v>#VALUE!</v>
      </c>
      <c r="GXY5" s="130" t="e">
        <f t="shared" si="81"/>
        <v>#VALUE!</v>
      </c>
      <c r="GXZ5" s="130" t="e">
        <f t="shared" si="81"/>
        <v>#VALUE!</v>
      </c>
      <c r="GYA5" s="130" t="e">
        <f t="shared" si="81"/>
        <v>#VALUE!</v>
      </c>
      <c r="GYB5" s="130" t="e">
        <f t="shared" si="81"/>
        <v>#VALUE!</v>
      </c>
      <c r="GYC5" s="130" t="e">
        <f t="shared" si="81"/>
        <v>#VALUE!</v>
      </c>
      <c r="GYD5" s="130" t="e">
        <f t="shared" ref="GYD5:HAO5" si="82">IF(AND(ISBLANK(GXY5),ISBLANK(GXZ5),ISBLANK(GYA5),ISBLANK(GYB5)),"",ROUND(GYC5/0.5,0)*0.5)</f>
        <v>#VALUE!</v>
      </c>
      <c r="GYE5" s="130" t="e">
        <f t="shared" si="82"/>
        <v>#VALUE!</v>
      </c>
      <c r="GYF5" s="130" t="e">
        <f t="shared" si="82"/>
        <v>#VALUE!</v>
      </c>
      <c r="GYG5" s="130" t="e">
        <f t="shared" si="82"/>
        <v>#VALUE!</v>
      </c>
      <c r="GYH5" s="130" t="e">
        <f t="shared" si="82"/>
        <v>#VALUE!</v>
      </c>
      <c r="GYI5" s="130" t="e">
        <f t="shared" si="82"/>
        <v>#VALUE!</v>
      </c>
      <c r="GYJ5" s="130" t="e">
        <f t="shared" si="82"/>
        <v>#VALUE!</v>
      </c>
      <c r="GYK5" s="130" t="e">
        <f t="shared" si="82"/>
        <v>#VALUE!</v>
      </c>
      <c r="GYL5" s="130" t="e">
        <f t="shared" si="82"/>
        <v>#VALUE!</v>
      </c>
      <c r="GYM5" s="130" t="e">
        <f t="shared" si="82"/>
        <v>#VALUE!</v>
      </c>
      <c r="GYN5" s="130" t="e">
        <f t="shared" si="82"/>
        <v>#VALUE!</v>
      </c>
      <c r="GYO5" s="130" t="e">
        <f t="shared" si="82"/>
        <v>#VALUE!</v>
      </c>
      <c r="GYP5" s="130" t="e">
        <f t="shared" si="82"/>
        <v>#VALUE!</v>
      </c>
      <c r="GYQ5" s="130" t="e">
        <f t="shared" si="82"/>
        <v>#VALUE!</v>
      </c>
      <c r="GYR5" s="130" t="e">
        <f t="shared" si="82"/>
        <v>#VALUE!</v>
      </c>
      <c r="GYS5" s="130" t="e">
        <f t="shared" si="82"/>
        <v>#VALUE!</v>
      </c>
      <c r="GYT5" s="130" t="e">
        <f t="shared" si="82"/>
        <v>#VALUE!</v>
      </c>
      <c r="GYU5" s="130" t="e">
        <f t="shared" si="82"/>
        <v>#VALUE!</v>
      </c>
      <c r="GYV5" s="130" t="e">
        <f t="shared" si="82"/>
        <v>#VALUE!</v>
      </c>
      <c r="GYW5" s="130" t="e">
        <f t="shared" si="82"/>
        <v>#VALUE!</v>
      </c>
      <c r="GYX5" s="130" t="e">
        <f t="shared" si="82"/>
        <v>#VALUE!</v>
      </c>
      <c r="GYY5" s="130" t="e">
        <f t="shared" si="82"/>
        <v>#VALUE!</v>
      </c>
      <c r="GYZ5" s="130" t="e">
        <f t="shared" si="82"/>
        <v>#VALUE!</v>
      </c>
      <c r="GZA5" s="130" t="e">
        <f t="shared" si="82"/>
        <v>#VALUE!</v>
      </c>
      <c r="GZB5" s="130" t="e">
        <f t="shared" si="82"/>
        <v>#VALUE!</v>
      </c>
      <c r="GZC5" s="130" t="e">
        <f t="shared" si="82"/>
        <v>#VALUE!</v>
      </c>
      <c r="GZD5" s="130" t="e">
        <f t="shared" si="82"/>
        <v>#VALUE!</v>
      </c>
      <c r="GZE5" s="130" t="e">
        <f t="shared" si="82"/>
        <v>#VALUE!</v>
      </c>
      <c r="GZF5" s="130" t="e">
        <f t="shared" si="82"/>
        <v>#VALUE!</v>
      </c>
      <c r="GZG5" s="130" t="e">
        <f t="shared" si="82"/>
        <v>#VALUE!</v>
      </c>
      <c r="GZH5" s="130" t="e">
        <f t="shared" si="82"/>
        <v>#VALUE!</v>
      </c>
      <c r="GZI5" s="130" t="e">
        <f t="shared" si="82"/>
        <v>#VALUE!</v>
      </c>
      <c r="GZJ5" s="130" t="e">
        <f t="shared" si="82"/>
        <v>#VALUE!</v>
      </c>
      <c r="GZK5" s="130" t="e">
        <f t="shared" si="82"/>
        <v>#VALUE!</v>
      </c>
      <c r="GZL5" s="130" t="e">
        <f t="shared" si="82"/>
        <v>#VALUE!</v>
      </c>
      <c r="GZM5" s="130" t="e">
        <f t="shared" si="82"/>
        <v>#VALUE!</v>
      </c>
      <c r="GZN5" s="130" t="e">
        <f t="shared" si="82"/>
        <v>#VALUE!</v>
      </c>
      <c r="GZO5" s="130" t="e">
        <f t="shared" si="82"/>
        <v>#VALUE!</v>
      </c>
      <c r="GZP5" s="130" t="e">
        <f t="shared" si="82"/>
        <v>#VALUE!</v>
      </c>
      <c r="GZQ5" s="130" t="e">
        <f t="shared" si="82"/>
        <v>#VALUE!</v>
      </c>
      <c r="GZR5" s="130" t="e">
        <f t="shared" si="82"/>
        <v>#VALUE!</v>
      </c>
      <c r="GZS5" s="130" t="e">
        <f t="shared" si="82"/>
        <v>#VALUE!</v>
      </c>
      <c r="GZT5" s="130" t="e">
        <f t="shared" si="82"/>
        <v>#VALUE!</v>
      </c>
      <c r="GZU5" s="130" t="e">
        <f t="shared" si="82"/>
        <v>#VALUE!</v>
      </c>
      <c r="GZV5" s="130" t="e">
        <f t="shared" si="82"/>
        <v>#VALUE!</v>
      </c>
      <c r="GZW5" s="130" t="e">
        <f t="shared" si="82"/>
        <v>#VALUE!</v>
      </c>
      <c r="GZX5" s="130" t="e">
        <f t="shared" si="82"/>
        <v>#VALUE!</v>
      </c>
      <c r="GZY5" s="130" t="e">
        <f t="shared" si="82"/>
        <v>#VALUE!</v>
      </c>
      <c r="GZZ5" s="130" t="e">
        <f t="shared" si="82"/>
        <v>#VALUE!</v>
      </c>
      <c r="HAA5" s="130" t="e">
        <f t="shared" si="82"/>
        <v>#VALUE!</v>
      </c>
      <c r="HAB5" s="130" t="e">
        <f t="shared" si="82"/>
        <v>#VALUE!</v>
      </c>
      <c r="HAC5" s="130" t="e">
        <f t="shared" si="82"/>
        <v>#VALUE!</v>
      </c>
      <c r="HAD5" s="130" t="e">
        <f t="shared" si="82"/>
        <v>#VALUE!</v>
      </c>
      <c r="HAE5" s="130" t="e">
        <f t="shared" si="82"/>
        <v>#VALUE!</v>
      </c>
      <c r="HAF5" s="130" t="e">
        <f t="shared" si="82"/>
        <v>#VALUE!</v>
      </c>
      <c r="HAG5" s="130" t="e">
        <f t="shared" si="82"/>
        <v>#VALUE!</v>
      </c>
      <c r="HAH5" s="130" t="e">
        <f t="shared" si="82"/>
        <v>#VALUE!</v>
      </c>
      <c r="HAI5" s="130" t="e">
        <f t="shared" si="82"/>
        <v>#VALUE!</v>
      </c>
      <c r="HAJ5" s="130" t="e">
        <f t="shared" si="82"/>
        <v>#VALUE!</v>
      </c>
      <c r="HAK5" s="130" t="e">
        <f t="shared" si="82"/>
        <v>#VALUE!</v>
      </c>
      <c r="HAL5" s="130" t="e">
        <f t="shared" si="82"/>
        <v>#VALUE!</v>
      </c>
      <c r="HAM5" s="130" t="e">
        <f t="shared" si="82"/>
        <v>#VALUE!</v>
      </c>
      <c r="HAN5" s="130" t="e">
        <f t="shared" si="82"/>
        <v>#VALUE!</v>
      </c>
      <c r="HAO5" s="130" t="e">
        <f t="shared" si="82"/>
        <v>#VALUE!</v>
      </c>
      <c r="HAP5" s="130" t="e">
        <f t="shared" ref="HAP5:HDA5" si="83">IF(AND(ISBLANK(HAK5),ISBLANK(HAL5),ISBLANK(HAM5),ISBLANK(HAN5)),"",ROUND(HAO5/0.5,0)*0.5)</f>
        <v>#VALUE!</v>
      </c>
      <c r="HAQ5" s="130" t="e">
        <f t="shared" si="83"/>
        <v>#VALUE!</v>
      </c>
      <c r="HAR5" s="130" t="e">
        <f t="shared" si="83"/>
        <v>#VALUE!</v>
      </c>
      <c r="HAS5" s="130" t="e">
        <f t="shared" si="83"/>
        <v>#VALUE!</v>
      </c>
      <c r="HAT5" s="130" t="e">
        <f t="shared" si="83"/>
        <v>#VALUE!</v>
      </c>
      <c r="HAU5" s="130" t="e">
        <f t="shared" si="83"/>
        <v>#VALUE!</v>
      </c>
      <c r="HAV5" s="130" t="e">
        <f t="shared" si="83"/>
        <v>#VALUE!</v>
      </c>
      <c r="HAW5" s="130" t="e">
        <f t="shared" si="83"/>
        <v>#VALUE!</v>
      </c>
      <c r="HAX5" s="130" t="e">
        <f t="shared" si="83"/>
        <v>#VALUE!</v>
      </c>
      <c r="HAY5" s="130" t="e">
        <f t="shared" si="83"/>
        <v>#VALUE!</v>
      </c>
      <c r="HAZ5" s="130" t="e">
        <f t="shared" si="83"/>
        <v>#VALUE!</v>
      </c>
      <c r="HBA5" s="130" t="e">
        <f t="shared" si="83"/>
        <v>#VALUE!</v>
      </c>
      <c r="HBB5" s="130" t="e">
        <f t="shared" si="83"/>
        <v>#VALUE!</v>
      </c>
      <c r="HBC5" s="130" t="e">
        <f t="shared" si="83"/>
        <v>#VALUE!</v>
      </c>
      <c r="HBD5" s="130" t="e">
        <f t="shared" si="83"/>
        <v>#VALUE!</v>
      </c>
      <c r="HBE5" s="130" t="e">
        <f t="shared" si="83"/>
        <v>#VALUE!</v>
      </c>
      <c r="HBF5" s="130" t="e">
        <f t="shared" si="83"/>
        <v>#VALUE!</v>
      </c>
      <c r="HBG5" s="130" t="e">
        <f t="shared" si="83"/>
        <v>#VALUE!</v>
      </c>
      <c r="HBH5" s="130" t="e">
        <f t="shared" si="83"/>
        <v>#VALUE!</v>
      </c>
      <c r="HBI5" s="130" t="e">
        <f t="shared" si="83"/>
        <v>#VALUE!</v>
      </c>
      <c r="HBJ5" s="130" t="e">
        <f t="shared" si="83"/>
        <v>#VALUE!</v>
      </c>
      <c r="HBK5" s="130" t="e">
        <f t="shared" si="83"/>
        <v>#VALUE!</v>
      </c>
      <c r="HBL5" s="130" t="e">
        <f t="shared" si="83"/>
        <v>#VALUE!</v>
      </c>
      <c r="HBM5" s="130" t="e">
        <f t="shared" si="83"/>
        <v>#VALUE!</v>
      </c>
      <c r="HBN5" s="130" t="e">
        <f t="shared" si="83"/>
        <v>#VALUE!</v>
      </c>
      <c r="HBO5" s="130" t="e">
        <f t="shared" si="83"/>
        <v>#VALUE!</v>
      </c>
      <c r="HBP5" s="130" t="e">
        <f t="shared" si="83"/>
        <v>#VALUE!</v>
      </c>
      <c r="HBQ5" s="130" t="e">
        <f t="shared" si="83"/>
        <v>#VALUE!</v>
      </c>
      <c r="HBR5" s="130" t="e">
        <f t="shared" si="83"/>
        <v>#VALUE!</v>
      </c>
      <c r="HBS5" s="130" t="e">
        <f t="shared" si="83"/>
        <v>#VALUE!</v>
      </c>
      <c r="HBT5" s="130" t="e">
        <f t="shared" si="83"/>
        <v>#VALUE!</v>
      </c>
      <c r="HBU5" s="130" t="e">
        <f t="shared" si="83"/>
        <v>#VALUE!</v>
      </c>
      <c r="HBV5" s="130" t="e">
        <f t="shared" si="83"/>
        <v>#VALUE!</v>
      </c>
      <c r="HBW5" s="130" t="e">
        <f t="shared" si="83"/>
        <v>#VALUE!</v>
      </c>
      <c r="HBX5" s="130" t="e">
        <f t="shared" si="83"/>
        <v>#VALUE!</v>
      </c>
      <c r="HBY5" s="130" t="e">
        <f t="shared" si="83"/>
        <v>#VALUE!</v>
      </c>
      <c r="HBZ5" s="130" t="e">
        <f t="shared" si="83"/>
        <v>#VALUE!</v>
      </c>
      <c r="HCA5" s="130" t="e">
        <f t="shared" si="83"/>
        <v>#VALUE!</v>
      </c>
      <c r="HCB5" s="130" t="e">
        <f t="shared" si="83"/>
        <v>#VALUE!</v>
      </c>
      <c r="HCC5" s="130" t="e">
        <f t="shared" si="83"/>
        <v>#VALUE!</v>
      </c>
      <c r="HCD5" s="130" t="e">
        <f t="shared" si="83"/>
        <v>#VALUE!</v>
      </c>
      <c r="HCE5" s="130" t="e">
        <f t="shared" si="83"/>
        <v>#VALUE!</v>
      </c>
      <c r="HCF5" s="130" t="e">
        <f t="shared" si="83"/>
        <v>#VALUE!</v>
      </c>
      <c r="HCG5" s="130" t="e">
        <f t="shared" si="83"/>
        <v>#VALUE!</v>
      </c>
      <c r="HCH5" s="130" t="e">
        <f t="shared" si="83"/>
        <v>#VALUE!</v>
      </c>
      <c r="HCI5" s="130" t="e">
        <f t="shared" si="83"/>
        <v>#VALUE!</v>
      </c>
      <c r="HCJ5" s="130" t="e">
        <f t="shared" si="83"/>
        <v>#VALUE!</v>
      </c>
      <c r="HCK5" s="130" t="e">
        <f t="shared" si="83"/>
        <v>#VALUE!</v>
      </c>
      <c r="HCL5" s="130" t="e">
        <f t="shared" si="83"/>
        <v>#VALUE!</v>
      </c>
      <c r="HCM5" s="130" t="e">
        <f t="shared" si="83"/>
        <v>#VALUE!</v>
      </c>
      <c r="HCN5" s="130" t="e">
        <f t="shared" si="83"/>
        <v>#VALUE!</v>
      </c>
      <c r="HCO5" s="130" t="e">
        <f t="shared" si="83"/>
        <v>#VALUE!</v>
      </c>
      <c r="HCP5" s="130" t="e">
        <f t="shared" si="83"/>
        <v>#VALUE!</v>
      </c>
      <c r="HCQ5" s="130" t="e">
        <f t="shared" si="83"/>
        <v>#VALUE!</v>
      </c>
      <c r="HCR5" s="130" t="e">
        <f t="shared" si="83"/>
        <v>#VALUE!</v>
      </c>
      <c r="HCS5" s="130" t="e">
        <f t="shared" si="83"/>
        <v>#VALUE!</v>
      </c>
      <c r="HCT5" s="130" t="e">
        <f t="shared" si="83"/>
        <v>#VALUE!</v>
      </c>
      <c r="HCU5" s="130" t="e">
        <f t="shared" si="83"/>
        <v>#VALUE!</v>
      </c>
      <c r="HCV5" s="130" t="e">
        <f t="shared" si="83"/>
        <v>#VALUE!</v>
      </c>
      <c r="HCW5" s="130" t="e">
        <f t="shared" si="83"/>
        <v>#VALUE!</v>
      </c>
      <c r="HCX5" s="130" t="e">
        <f t="shared" si="83"/>
        <v>#VALUE!</v>
      </c>
      <c r="HCY5" s="130" t="e">
        <f t="shared" si="83"/>
        <v>#VALUE!</v>
      </c>
      <c r="HCZ5" s="130" t="e">
        <f t="shared" si="83"/>
        <v>#VALUE!</v>
      </c>
      <c r="HDA5" s="130" t="e">
        <f t="shared" si="83"/>
        <v>#VALUE!</v>
      </c>
      <c r="HDB5" s="130" t="e">
        <f t="shared" ref="HDB5:HFM5" si="84">IF(AND(ISBLANK(HCW5),ISBLANK(HCX5),ISBLANK(HCY5),ISBLANK(HCZ5)),"",ROUND(HDA5/0.5,0)*0.5)</f>
        <v>#VALUE!</v>
      </c>
      <c r="HDC5" s="130" t="e">
        <f t="shared" si="84"/>
        <v>#VALUE!</v>
      </c>
      <c r="HDD5" s="130" t="e">
        <f t="shared" si="84"/>
        <v>#VALUE!</v>
      </c>
      <c r="HDE5" s="130" t="e">
        <f t="shared" si="84"/>
        <v>#VALUE!</v>
      </c>
      <c r="HDF5" s="130" t="e">
        <f t="shared" si="84"/>
        <v>#VALUE!</v>
      </c>
      <c r="HDG5" s="130" t="e">
        <f t="shared" si="84"/>
        <v>#VALUE!</v>
      </c>
      <c r="HDH5" s="130" t="e">
        <f t="shared" si="84"/>
        <v>#VALUE!</v>
      </c>
      <c r="HDI5" s="130" t="e">
        <f t="shared" si="84"/>
        <v>#VALUE!</v>
      </c>
      <c r="HDJ5" s="130" t="e">
        <f t="shared" si="84"/>
        <v>#VALUE!</v>
      </c>
      <c r="HDK5" s="130" t="e">
        <f t="shared" si="84"/>
        <v>#VALUE!</v>
      </c>
      <c r="HDL5" s="130" t="e">
        <f t="shared" si="84"/>
        <v>#VALUE!</v>
      </c>
      <c r="HDM5" s="130" t="e">
        <f t="shared" si="84"/>
        <v>#VALUE!</v>
      </c>
      <c r="HDN5" s="130" t="e">
        <f t="shared" si="84"/>
        <v>#VALUE!</v>
      </c>
      <c r="HDO5" s="130" t="e">
        <f t="shared" si="84"/>
        <v>#VALUE!</v>
      </c>
      <c r="HDP5" s="130" t="e">
        <f t="shared" si="84"/>
        <v>#VALUE!</v>
      </c>
      <c r="HDQ5" s="130" t="e">
        <f t="shared" si="84"/>
        <v>#VALUE!</v>
      </c>
      <c r="HDR5" s="130" t="e">
        <f t="shared" si="84"/>
        <v>#VALUE!</v>
      </c>
      <c r="HDS5" s="130" t="e">
        <f t="shared" si="84"/>
        <v>#VALUE!</v>
      </c>
      <c r="HDT5" s="130" t="e">
        <f t="shared" si="84"/>
        <v>#VALUE!</v>
      </c>
      <c r="HDU5" s="130" t="e">
        <f t="shared" si="84"/>
        <v>#VALUE!</v>
      </c>
      <c r="HDV5" s="130" t="e">
        <f t="shared" si="84"/>
        <v>#VALUE!</v>
      </c>
      <c r="HDW5" s="130" t="e">
        <f t="shared" si="84"/>
        <v>#VALUE!</v>
      </c>
      <c r="HDX5" s="130" t="e">
        <f t="shared" si="84"/>
        <v>#VALUE!</v>
      </c>
      <c r="HDY5" s="130" t="e">
        <f t="shared" si="84"/>
        <v>#VALUE!</v>
      </c>
      <c r="HDZ5" s="130" t="e">
        <f t="shared" si="84"/>
        <v>#VALUE!</v>
      </c>
      <c r="HEA5" s="130" t="e">
        <f t="shared" si="84"/>
        <v>#VALUE!</v>
      </c>
      <c r="HEB5" s="130" t="e">
        <f t="shared" si="84"/>
        <v>#VALUE!</v>
      </c>
      <c r="HEC5" s="130" t="e">
        <f t="shared" si="84"/>
        <v>#VALUE!</v>
      </c>
      <c r="HED5" s="130" t="e">
        <f t="shared" si="84"/>
        <v>#VALUE!</v>
      </c>
      <c r="HEE5" s="130" t="e">
        <f t="shared" si="84"/>
        <v>#VALUE!</v>
      </c>
      <c r="HEF5" s="130" t="e">
        <f t="shared" si="84"/>
        <v>#VALUE!</v>
      </c>
      <c r="HEG5" s="130" t="e">
        <f t="shared" si="84"/>
        <v>#VALUE!</v>
      </c>
      <c r="HEH5" s="130" t="e">
        <f t="shared" si="84"/>
        <v>#VALUE!</v>
      </c>
      <c r="HEI5" s="130" t="e">
        <f t="shared" si="84"/>
        <v>#VALUE!</v>
      </c>
      <c r="HEJ5" s="130" t="e">
        <f t="shared" si="84"/>
        <v>#VALUE!</v>
      </c>
      <c r="HEK5" s="130" t="e">
        <f t="shared" si="84"/>
        <v>#VALUE!</v>
      </c>
      <c r="HEL5" s="130" t="e">
        <f t="shared" si="84"/>
        <v>#VALUE!</v>
      </c>
      <c r="HEM5" s="130" t="e">
        <f t="shared" si="84"/>
        <v>#VALUE!</v>
      </c>
      <c r="HEN5" s="130" t="e">
        <f t="shared" si="84"/>
        <v>#VALUE!</v>
      </c>
      <c r="HEO5" s="130" t="e">
        <f t="shared" si="84"/>
        <v>#VALUE!</v>
      </c>
      <c r="HEP5" s="130" t="e">
        <f t="shared" si="84"/>
        <v>#VALUE!</v>
      </c>
      <c r="HEQ5" s="130" t="e">
        <f t="shared" si="84"/>
        <v>#VALUE!</v>
      </c>
      <c r="HER5" s="130" t="e">
        <f t="shared" si="84"/>
        <v>#VALUE!</v>
      </c>
      <c r="HES5" s="130" t="e">
        <f t="shared" si="84"/>
        <v>#VALUE!</v>
      </c>
      <c r="HET5" s="130" t="e">
        <f t="shared" si="84"/>
        <v>#VALUE!</v>
      </c>
      <c r="HEU5" s="130" t="e">
        <f t="shared" si="84"/>
        <v>#VALUE!</v>
      </c>
      <c r="HEV5" s="130" t="e">
        <f t="shared" si="84"/>
        <v>#VALUE!</v>
      </c>
      <c r="HEW5" s="130" t="e">
        <f t="shared" si="84"/>
        <v>#VALUE!</v>
      </c>
      <c r="HEX5" s="130" t="e">
        <f t="shared" si="84"/>
        <v>#VALUE!</v>
      </c>
      <c r="HEY5" s="130" t="e">
        <f t="shared" si="84"/>
        <v>#VALUE!</v>
      </c>
      <c r="HEZ5" s="130" t="e">
        <f t="shared" si="84"/>
        <v>#VALUE!</v>
      </c>
      <c r="HFA5" s="130" t="e">
        <f t="shared" si="84"/>
        <v>#VALUE!</v>
      </c>
      <c r="HFB5" s="130" t="e">
        <f t="shared" si="84"/>
        <v>#VALUE!</v>
      </c>
      <c r="HFC5" s="130" t="e">
        <f t="shared" si="84"/>
        <v>#VALUE!</v>
      </c>
      <c r="HFD5" s="130" t="e">
        <f t="shared" si="84"/>
        <v>#VALUE!</v>
      </c>
      <c r="HFE5" s="130" t="e">
        <f t="shared" si="84"/>
        <v>#VALUE!</v>
      </c>
      <c r="HFF5" s="130" t="e">
        <f t="shared" si="84"/>
        <v>#VALUE!</v>
      </c>
      <c r="HFG5" s="130" t="e">
        <f t="shared" si="84"/>
        <v>#VALUE!</v>
      </c>
      <c r="HFH5" s="130" t="e">
        <f t="shared" si="84"/>
        <v>#VALUE!</v>
      </c>
      <c r="HFI5" s="130" t="e">
        <f t="shared" si="84"/>
        <v>#VALUE!</v>
      </c>
      <c r="HFJ5" s="130" t="e">
        <f t="shared" si="84"/>
        <v>#VALUE!</v>
      </c>
      <c r="HFK5" s="130" t="e">
        <f t="shared" si="84"/>
        <v>#VALUE!</v>
      </c>
      <c r="HFL5" s="130" t="e">
        <f t="shared" si="84"/>
        <v>#VALUE!</v>
      </c>
      <c r="HFM5" s="130" t="e">
        <f t="shared" si="84"/>
        <v>#VALUE!</v>
      </c>
      <c r="HFN5" s="130" t="e">
        <f t="shared" ref="HFN5:HHY5" si="85">IF(AND(ISBLANK(HFI5),ISBLANK(HFJ5),ISBLANK(HFK5),ISBLANK(HFL5)),"",ROUND(HFM5/0.5,0)*0.5)</f>
        <v>#VALUE!</v>
      </c>
      <c r="HFO5" s="130" t="e">
        <f t="shared" si="85"/>
        <v>#VALUE!</v>
      </c>
      <c r="HFP5" s="130" t="e">
        <f t="shared" si="85"/>
        <v>#VALUE!</v>
      </c>
      <c r="HFQ5" s="130" t="e">
        <f t="shared" si="85"/>
        <v>#VALUE!</v>
      </c>
      <c r="HFR5" s="130" t="e">
        <f t="shared" si="85"/>
        <v>#VALUE!</v>
      </c>
      <c r="HFS5" s="130" t="e">
        <f t="shared" si="85"/>
        <v>#VALUE!</v>
      </c>
      <c r="HFT5" s="130" t="e">
        <f t="shared" si="85"/>
        <v>#VALUE!</v>
      </c>
      <c r="HFU5" s="130" t="e">
        <f t="shared" si="85"/>
        <v>#VALUE!</v>
      </c>
      <c r="HFV5" s="130" t="e">
        <f t="shared" si="85"/>
        <v>#VALUE!</v>
      </c>
      <c r="HFW5" s="130" t="e">
        <f t="shared" si="85"/>
        <v>#VALUE!</v>
      </c>
      <c r="HFX5" s="130" t="e">
        <f t="shared" si="85"/>
        <v>#VALUE!</v>
      </c>
      <c r="HFY5" s="130" t="e">
        <f t="shared" si="85"/>
        <v>#VALUE!</v>
      </c>
      <c r="HFZ5" s="130" t="e">
        <f t="shared" si="85"/>
        <v>#VALUE!</v>
      </c>
      <c r="HGA5" s="130" t="e">
        <f t="shared" si="85"/>
        <v>#VALUE!</v>
      </c>
      <c r="HGB5" s="130" t="e">
        <f t="shared" si="85"/>
        <v>#VALUE!</v>
      </c>
      <c r="HGC5" s="130" t="e">
        <f t="shared" si="85"/>
        <v>#VALUE!</v>
      </c>
      <c r="HGD5" s="130" t="e">
        <f t="shared" si="85"/>
        <v>#VALUE!</v>
      </c>
      <c r="HGE5" s="130" t="e">
        <f t="shared" si="85"/>
        <v>#VALUE!</v>
      </c>
      <c r="HGF5" s="130" t="e">
        <f t="shared" si="85"/>
        <v>#VALUE!</v>
      </c>
      <c r="HGG5" s="130" t="e">
        <f t="shared" si="85"/>
        <v>#VALUE!</v>
      </c>
      <c r="HGH5" s="130" t="e">
        <f t="shared" si="85"/>
        <v>#VALUE!</v>
      </c>
      <c r="HGI5" s="130" t="e">
        <f t="shared" si="85"/>
        <v>#VALUE!</v>
      </c>
      <c r="HGJ5" s="130" t="e">
        <f t="shared" si="85"/>
        <v>#VALUE!</v>
      </c>
      <c r="HGK5" s="130" t="e">
        <f t="shared" si="85"/>
        <v>#VALUE!</v>
      </c>
      <c r="HGL5" s="130" t="e">
        <f t="shared" si="85"/>
        <v>#VALUE!</v>
      </c>
      <c r="HGM5" s="130" t="e">
        <f t="shared" si="85"/>
        <v>#VALUE!</v>
      </c>
      <c r="HGN5" s="130" t="e">
        <f t="shared" si="85"/>
        <v>#VALUE!</v>
      </c>
      <c r="HGO5" s="130" t="e">
        <f t="shared" si="85"/>
        <v>#VALUE!</v>
      </c>
      <c r="HGP5" s="130" t="e">
        <f t="shared" si="85"/>
        <v>#VALUE!</v>
      </c>
      <c r="HGQ5" s="130" t="e">
        <f t="shared" si="85"/>
        <v>#VALUE!</v>
      </c>
      <c r="HGR5" s="130" t="e">
        <f t="shared" si="85"/>
        <v>#VALUE!</v>
      </c>
      <c r="HGS5" s="130" t="e">
        <f t="shared" si="85"/>
        <v>#VALUE!</v>
      </c>
      <c r="HGT5" s="130" t="e">
        <f t="shared" si="85"/>
        <v>#VALUE!</v>
      </c>
      <c r="HGU5" s="130" t="e">
        <f t="shared" si="85"/>
        <v>#VALUE!</v>
      </c>
      <c r="HGV5" s="130" t="e">
        <f t="shared" si="85"/>
        <v>#VALUE!</v>
      </c>
      <c r="HGW5" s="130" t="e">
        <f t="shared" si="85"/>
        <v>#VALUE!</v>
      </c>
      <c r="HGX5" s="130" t="e">
        <f t="shared" si="85"/>
        <v>#VALUE!</v>
      </c>
      <c r="HGY5" s="130" t="e">
        <f t="shared" si="85"/>
        <v>#VALUE!</v>
      </c>
      <c r="HGZ5" s="130" t="e">
        <f t="shared" si="85"/>
        <v>#VALUE!</v>
      </c>
      <c r="HHA5" s="130" t="e">
        <f t="shared" si="85"/>
        <v>#VALUE!</v>
      </c>
      <c r="HHB5" s="130" t="e">
        <f t="shared" si="85"/>
        <v>#VALUE!</v>
      </c>
      <c r="HHC5" s="130" t="e">
        <f t="shared" si="85"/>
        <v>#VALUE!</v>
      </c>
      <c r="HHD5" s="130" t="e">
        <f t="shared" si="85"/>
        <v>#VALUE!</v>
      </c>
      <c r="HHE5" s="130" t="e">
        <f t="shared" si="85"/>
        <v>#VALUE!</v>
      </c>
      <c r="HHF5" s="130" t="e">
        <f t="shared" si="85"/>
        <v>#VALUE!</v>
      </c>
      <c r="HHG5" s="130" t="e">
        <f t="shared" si="85"/>
        <v>#VALUE!</v>
      </c>
      <c r="HHH5" s="130" t="e">
        <f t="shared" si="85"/>
        <v>#VALUE!</v>
      </c>
      <c r="HHI5" s="130" t="e">
        <f t="shared" si="85"/>
        <v>#VALUE!</v>
      </c>
      <c r="HHJ5" s="130" t="e">
        <f t="shared" si="85"/>
        <v>#VALUE!</v>
      </c>
      <c r="HHK5" s="130" t="e">
        <f t="shared" si="85"/>
        <v>#VALUE!</v>
      </c>
      <c r="HHL5" s="130" t="e">
        <f t="shared" si="85"/>
        <v>#VALUE!</v>
      </c>
      <c r="HHM5" s="130" t="e">
        <f t="shared" si="85"/>
        <v>#VALUE!</v>
      </c>
      <c r="HHN5" s="130" t="e">
        <f t="shared" si="85"/>
        <v>#VALUE!</v>
      </c>
      <c r="HHO5" s="130" t="e">
        <f t="shared" si="85"/>
        <v>#VALUE!</v>
      </c>
      <c r="HHP5" s="130" t="e">
        <f t="shared" si="85"/>
        <v>#VALUE!</v>
      </c>
      <c r="HHQ5" s="130" t="e">
        <f t="shared" si="85"/>
        <v>#VALUE!</v>
      </c>
      <c r="HHR5" s="130" t="e">
        <f t="shared" si="85"/>
        <v>#VALUE!</v>
      </c>
      <c r="HHS5" s="130" t="e">
        <f t="shared" si="85"/>
        <v>#VALUE!</v>
      </c>
      <c r="HHT5" s="130" t="e">
        <f t="shared" si="85"/>
        <v>#VALUE!</v>
      </c>
      <c r="HHU5" s="130" t="e">
        <f t="shared" si="85"/>
        <v>#VALUE!</v>
      </c>
      <c r="HHV5" s="130" t="e">
        <f t="shared" si="85"/>
        <v>#VALUE!</v>
      </c>
      <c r="HHW5" s="130" t="e">
        <f t="shared" si="85"/>
        <v>#VALUE!</v>
      </c>
      <c r="HHX5" s="130" t="e">
        <f t="shared" si="85"/>
        <v>#VALUE!</v>
      </c>
      <c r="HHY5" s="130" t="e">
        <f t="shared" si="85"/>
        <v>#VALUE!</v>
      </c>
      <c r="HHZ5" s="130" t="e">
        <f t="shared" ref="HHZ5:HKK5" si="86">IF(AND(ISBLANK(HHU5),ISBLANK(HHV5),ISBLANK(HHW5),ISBLANK(HHX5)),"",ROUND(HHY5/0.5,0)*0.5)</f>
        <v>#VALUE!</v>
      </c>
      <c r="HIA5" s="130" t="e">
        <f t="shared" si="86"/>
        <v>#VALUE!</v>
      </c>
      <c r="HIB5" s="130" t="e">
        <f t="shared" si="86"/>
        <v>#VALUE!</v>
      </c>
      <c r="HIC5" s="130" t="e">
        <f t="shared" si="86"/>
        <v>#VALUE!</v>
      </c>
      <c r="HID5" s="130" t="e">
        <f t="shared" si="86"/>
        <v>#VALUE!</v>
      </c>
      <c r="HIE5" s="130" t="e">
        <f t="shared" si="86"/>
        <v>#VALUE!</v>
      </c>
      <c r="HIF5" s="130" t="e">
        <f t="shared" si="86"/>
        <v>#VALUE!</v>
      </c>
      <c r="HIG5" s="130" t="e">
        <f t="shared" si="86"/>
        <v>#VALUE!</v>
      </c>
      <c r="HIH5" s="130" t="e">
        <f t="shared" si="86"/>
        <v>#VALUE!</v>
      </c>
      <c r="HII5" s="130" t="e">
        <f t="shared" si="86"/>
        <v>#VALUE!</v>
      </c>
      <c r="HIJ5" s="130" t="e">
        <f t="shared" si="86"/>
        <v>#VALUE!</v>
      </c>
      <c r="HIK5" s="130" t="e">
        <f t="shared" si="86"/>
        <v>#VALUE!</v>
      </c>
      <c r="HIL5" s="130" t="e">
        <f t="shared" si="86"/>
        <v>#VALUE!</v>
      </c>
      <c r="HIM5" s="130" t="e">
        <f t="shared" si="86"/>
        <v>#VALUE!</v>
      </c>
      <c r="HIN5" s="130" t="e">
        <f t="shared" si="86"/>
        <v>#VALUE!</v>
      </c>
      <c r="HIO5" s="130" t="e">
        <f t="shared" si="86"/>
        <v>#VALUE!</v>
      </c>
      <c r="HIP5" s="130" t="e">
        <f t="shared" si="86"/>
        <v>#VALUE!</v>
      </c>
      <c r="HIQ5" s="130" t="e">
        <f t="shared" si="86"/>
        <v>#VALUE!</v>
      </c>
      <c r="HIR5" s="130" t="e">
        <f t="shared" si="86"/>
        <v>#VALUE!</v>
      </c>
      <c r="HIS5" s="130" t="e">
        <f t="shared" si="86"/>
        <v>#VALUE!</v>
      </c>
      <c r="HIT5" s="130" t="e">
        <f t="shared" si="86"/>
        <v>#VALUE!</v>
      </c>
      <c r="HIU5" s="130" t="e">
        <f t="shared" si="86"/>
        <v>#VALUE!</v>
      </c>
      <c r="HIV5" s="130" t="e">
        <f t="shared" si="86"/>
        <v>#VALUE!</v>
      </c>
      <c r="HIW5" s="130" t="e">
        <f t="shared" si="86"/>
        <v>#VALUE!</v>
      </c>
      <c r="HIX5" s="130" t="e">
        <f t="shared" si="86"/>
        <v>#VALUE!</v>
      </c>
      <c r="HIY5" s="130" t="e">
        <f t="shared" si="86"/>
        <v>#VALUE!</v>
      </c>
      <c r="HIZ5" s="130" t="e">
        <f t="shared" si="86"/>
        <v>#VALUE!</v>
      </c>
      <c r="HJA5" s="130" t="e">
        <f t="shared" si="86"/>
        <v>#VALUE!</v>
      </c>
      <c r="HJB5" s="130" t="e">
        <f t="shared" si="86"/>
        <v>#VALUE!</v>
      </c>
      <c r="HJC5" s="130" t="e">
        <f t="shared" si="86"/>
        <v>#VALUE!</v>
      </c>
      <c r="HJD5" s="130" t="e">
        <f t="shared" si="86"/>
        <v>#VALUE!</v>
      </c>
      <c r="HJE5" s="130" t="e">
        <f t="shared" si="86"/>
        <v>#VALUE!</v>
      </c>
      <c r="HJF5" s="130" t="e">
        <f t="shared" si="86"/>
        <v>#VALUE!</v>
      </c>
      <c r="HJG5" s="130" t="e">
        <f t="shared" si="86"/>
        <v>#VALUE!</v>
      </c>
      <c r="HJH5" s="130" t="e">
        <f t="shared" si="86"/>
        <v>#VALUE!</v>
      </c>
      <c r="HJI5" s="130" t="e">
        <f t="shared" si="86"/>
        <v>#VALUE!</v>
      </c>
      <c r="HJJ5" s="130" t="e">
        <f t="shared" si="86"/>
        <v>#VALUE!</v>
      </c>
      <c r="HJK5" s="130" t="e">
        <f t="shared" si="86"/>
        <v>#VALUE!</v>
      </c>
      <c r="HJL5" s="130" t="e">
        <f t="shared" si="86"/>
        <v>#VALUE!</v>
      </c>
      <c r="HJM5" s="130" t="e">
        <f t="shared" si="86"/>
        <v>#VALUE!</v>
      </c>
      <c r="HJN5" s="130" t="e">
        <f t="shared" si="86"/>
        <v>#VALUE!</v>
      </c>
      <c r="HJO5" s="130" t="e">
        <f t="shared" si="86"/>
        <v>#VALUE!</v>
      </c>
      <c r="HJP5" s="130" t="e">
        <f t="shared" si="86"/>
        <v>#VALUE!</v>
      </c>
      <c r="HJQ5" s="130" t="e">
        <f t="shared" si="86"/>
        <v>#VALUE!</v>
      </c>
      <c r="HJR5" s="130" t="e">
        <f t="shared" si="86"/>
        <v>#VALUE!</v>
      </c>
      <c r="HJS5" s="130" t="e">
        <f t="shared" si="86"/>
        <v>#VALUE!</v>
      </c>
      <c r="HJT5" s="130" t="e">
        <f t="shared" si="86"/>
        <v>#VALUE!</v>
      </c>
      <c r="HJU5" s="130" t="e">
        <f t="shared" si="86"/>
        <v>#VALUE!</v>
      </c>
      <c r="HJV5" s="130" t="e">
        <f t="shared" si="86"/>
        <v>#VALUE!</v>
      </c>
      <c r="HJW5" s="130" t="e">
        <f t="shared" si="86"/>
        <v>#VALUE!</v>
      </c>
      <c r="HJX5" s="130" t="e">
        <f t="shared" si="86"/>
        <v>#VALUE!</v>
      </c>
      <c r="HJY5" s="130" t="e">
        <f t="shared" si="86"/>
        <v>#VALUE!</v>
      </c>
      <c r="HJZ5" s="130" t="e">
        <f t="shared" si="86"/>
        <v>#VALUE!</v>
      </c>
      <c r="HKA5" s="130" t="e">
        <f t="shared" si="86"/>
        <v>#VALUE!</v>
      </c>
      <c r="HKB5" s="130" t="e">
        <f t="shared" si="86"/>
        <v>#VALUE!</v>
      </c>
      <c r="HKC5" s="130" t="e">
        <f t="shared" si="86"/>
        <v>#VALUE!</v>
      </c>
      <c r="HKD5" s="130" t="e">
        <f t="shared" si="86"/>
        <v>#VALUE!</v>
      </c>
      <c r="HKE5" s="130" t="e">
        <f t="shared" si="86"/>
        <v>#VALUE!</v>
      </c>
      <c r="HKF5" s="130" t="e">
        <f t="shared" si="86"/>
        <v>#VALUE!</v>
      </c>
      <c r="HKG5" s="130" t="e">
        <f t="shared" si="86"/>
        <v>#VALUE!</v>
      </c>
      <c r="HKH5" s="130" t="e">
        <f t="shared" si="86"/>
        <v>#VALUE!</v>
      </c>
      <c r="HKI5" s="130" t="e">
        <f t="shared" si="86"/>
        <v>#VALUE!</v>
      </c>
      <c r="HKJ5" s="130" t="e">
        <f t="shared" si="86"/>
        <v>#VALUE!</v>
      </c>
      <c r="HKK5" s="130" t="e">
        <f t="shared" si="86"/>
        <v>#VALUE!</v>
      </c>
      <c r="HKL5" s="130" t="e">
        <f t="shared" ref="HKL5:HMW5" si="87">IF(AND(ISBLANK(HKG5),ISBLANK(HKH5),ISBLANK(HKI5),ISBLANK(HKJ5)),"",ROUND(HKK5/0.5,0)*0.5)</f>
        <v>#VALUE!</v>
      </c>
      <c r="HKM5" s="130" t="e">
        <f t="shared" si="87"/>
        <v>#VALUE!</v>
      </c>
      <c r="HKN5" s="130" t="e">
        <f t="shared" si="87"/>
        <v>#VALUE!</v>
      </c>
      <c r="HKO5" s="130" t="e">
        <f t="shared" si="87"/>
        <v>#VALUE!</v>
      </c>
      <c r="HKP5" s="130" t="e">
        <f t="shared" si="87"/>
        <v>#VALUE!</v>
      </c>
      <c r="HKQ5" s="130" t="e">
        <f t="shared" si="87"/>
        <v>#VALUE!</v>
      </c>
      <c r="HKR5" s="130" t="e">
        <f t="shared" si="87"/>
        <v>#VALUE!</v>
      </c>
      <c r="HKS5" s="130" t="e">
        <f t="shared" si="87"/>
        <v>#VALUE!</v>
      </c>
      <c r="HKT5" s="130" t="e">
        <f t="shared" si="87"/>
        <v>#VALUE!</v>
      </c>
      <c r="HKU5" s="130" t="e">
        <f t="shared" si="87"/>
        <v>#VALUE!</v>
      </c>
      <c r="HKV5" s="130" t="e">
        <f t="shared" si="87"/>
        <v>#VALUE!</v>
      </c>
      <c r="HKW5" s="130" t="e">
        <f t="shared" si="87"/>
        <v>#VALUE!</v>
      </c>
      <c r="HKX5" s="130" t="e">
        <f t="shared" si="87"/>
        <v>#VALUE!</v>
      </c>
      <c r="HKY5" s="130" t="e">
        <f t="shared" si="87"/>
        <v>#VALUE!</v>
      </c>
      <c r="HKZ5" s="130" t="e">
        <f t="shared" si="87"/>
        <v>#VALUE!</v>
      </c>
      <c r="HLA5" s="130" t="e">
        <f t="shared" si="87"/>
        <v>#VALUE!</v>
      </c>
      <c r="HLB5" s="130" t="e">
        <f t="shared" si="87"/>
        <v>#VALUE!</v>
      </c>
      <c r="HLC5" s="130" t="e">
        <f t="shared" si="87"/>
        <v>#VALUE!</v>
      </c>
      <c r="HLD5" s="130" t="e">
        <f t="shared" si="87"/>
        <v>#VALUE!</v>
      </c>
      <c r="HLE5" s="130" t="e">
        <f t="shared" si="87"/>
        <v>#VALUE!</v>
      </c>
      <c r="HLF5" s="130" t="e">
        <f t="shared" si="87"/>
        <v>#VALUE!</v>
      </c>
      <c r="HLG5" s="130" t="e">
        <f t="shared" si="87"/>
        <v>#VALUE!</v>
      </c>
      <c r="HLH5" s="130" t="e">
        <f t="shared" si="87"/>
        <v>#VALUE!</v>
      </c>
      <c r="HLI5" s="130" t="e">
        <f t="shared" si="87"/>
        <v>#VALUE!</v>
      </c>
      <c r="HLJ5" s="130" t="e">
        <f t="shared" si="87"/>
        <v>#VALUE!</v>
      </c>
      <c r="HLK5" s="130" t="e">
        <f t="shared" si="87"/>
        <v>#VALUE!</v>
      </c>
      <c r="HLL5" s="130" t="e">
        <f t="shared" si="87"/>
        <v>#VALUE!</v>
      </c>
      <c r="HLM5" s="130" t="e">
        <f t="shared" si="87"/>
        <v>#VALUE!</v>
      </c>
      <c r="HLN5" s="130" t="e">
        <f t="shared" si="87"/>
        <v>#VALUE!</v>
      </c>
      <c r="HLO5" s="130" t="e">
        <f t="shared" si="87"/>
        <v>#VALUE!</v>
      </c>
      <c r="HLP5" s="130" t="e">
        <f t="shared" si="87"/>
        <v>#VALUE!</v>
      </c>
      <c r="HLQ5" s="130" t="e">
        <f t="shared" si="87"/>
        <v>#VALUE!</v>
      </c>
      <c r="HLR5" s="130" t="e">
        <f t="shared" si="87"/>
        <v>#VALUE!</v>
      </c>
      <c r="HLS5" s="130" t="e">
        <f t="shared" si="87"/>
        <v>#VALUE!</v>
      </c>
      <c r="HLT5" s="130" t="e">
        <f t="shared" si="87"/>
        <v>#VALUE!</v>
      </c>
      <c r="HLU5" s="130" t="e">
        <f t="shared" si="87"/>
        <v>#VALUE!</v>
      </c>
      <c r="HLV5" s="130" t="e">
        <f t="shared" si="87"/>
        <v>#VALUE!</v>
      </c>
      <c r="HLW5" s="130" t="e">
        <f t="shared" si="87"/>
        <v>#VALUE!</v>
      </c>
      <c r="HLX5" s="130" t="e">
        <f t="shared" si="87"/>
        <v>#VALUE!</v>
      </c>
      <c r="HLY5" s="130" t="e">
        <f t="shared" si="87"/>
        <v>#VALUE!</v>
      </c>
      <c r="HLZ5" s="130" t="e">
        <f t="shared" si="87"/>
        <v>#VALUE!</v>
      </c>
      <c r="HMA5" s="130" t="e">
        <f t="shared" si="87"/>
        <v>#VALUE!</v>
      </c>
      <c r="HMB5" s="130" t="e">
        <f t="shared" si="87"/>
        <v>#VALUE!</v>
      </c>
      <c r="HMC5" s="130" t="e">
        <f t="shared" si="87"/>
        <v>#VALUE!</v>
      </c>
      <c r="HMD5" s="130" t="e">
        <f t="shared" si="87"/>
        <v>#VALUE!</v>
      </c>
      <c r="HME5" s="130" t="e">
        <f t="shared" si="87"/>
        <v>#VALUE!</v>
      </c>
      <c r="HMF5" s="130" t="e">
        <f t="shared" si="87"/>
        <v>#VALUE!</v>
      </c>
      <c r="HMG5" s="130" t="e">
        <f t="shared" si="87"/>
        <v>#VALUE!</v>
      </c>
      <c r="HMH5" s="130" t="e">
        <f t="shared" si="87"/>
        <v>#VALUE!</v>
      </c>
      <c r="HMI5" s="130" t="e">
        <f t="shared" si="87"/>
        <v>#VALUE!</v>
      </c>
      <c r="HMJ5" s="130" t="e">
        <f t="shared" si="87"/>
        <v>#VALUE!</v>
      </c>
      <c r="HMK5" s="130" t="e">
        <f t="shared" si="87"/>
        <v>#VALUE!</v>
      </c>
      <c r="HML5" s="130" t="e">
        <f t="shared" si="87"/>
        <v>#VALUE!</v>
      </c>
      <c r="HMM5" s="130" t="e">
        <f t="shared" si="87"/>
        <v>#VALUE!</v>
      </c>
      <c r="HMN5" s="130" t="e">
        <f t="shared" si="87"/>
        <v>#VALUE!</v>
      </c>
      <c r="HMO5" s="130" t="e">
        <f t="shared" si="87"/>
        <v>#VALUE!</v>
      </c>
      <c r="HMP5" s="130" t="e">
        <f t="shared" si="87"/>
        <v>#VALUE!</v>
      </c>
      <c r="HMQ5" s="130" t="e">
        <f t="shared" si="87"/>
        <v>#VALUE!</v>
      </c>
      <c r="HMR5" s="130" t="e">
        <f t="shared" si="87"/>
        <v>#VALUE!</v>
      </c>
      <c r="HMS5" s="130" t="e">
        <f t="shared" si="87"/>
        <v>#VALUE!</v>
      </c>
      <c r="HMT5" s="130" t="e">
        <f t="shared" si="87"/>
        <v>#VALUE!</v>
      </c>
      <c r="HMU5" s="130" t="e">
        <f t="shared" si="87"/>
        <v>#VALUE!</v>
      </c>
      <c r="HMV5" s="130" t="e">
        <f t="shared" si="87"/>
        <v>#VALUE!</v>
      </c>
      <c r="HMW5" s="130" t="e">
        <f t="shared" si="87"/>
        <v>#VALUE!</v>
      </c>
      <c r="HMX5" s="130" t="e">
        <f t="shared" ref="HMX5:HPI5" si="88">IF(AND(ISBLANK(HMS5),ISBLANK(HMT5),ISBLANK(HMU5),ISBLANK(HMV5)),"",ROUND(HMW5/0.5,0)*0.5)</f>
        <v>#VALUE!</v>
      </c>
      <c r="HMY5" s="130" t="e">
        <f t="shared" si="88"/>
        <v>#VALUE!</v>
      </c>
      <c r="HMZ5" s="130" t="e">
        <f t="shared" si="88"/>
        <v>#VALUE!</v>
      </c>
      <c r="HNA5" s="130" t="e">
        <f t="shared" si="88"/>
        <v>#VALUE!</v>
      </c>
      <c r="HNB5" s="130" t="e">
        <f t="shared" si="88"/>
        <v>#VALUE!</v>
      </c>
      <c r="HNC5" s="130" t="e">
        <f t="shared" si="88"/>
        <v>#VALUE!</v>
      </c>
      <c r="HND5" s="130" t="e">
        <f t="shared" si="88"/>
        <v>#VALUE!</v>
      </c>
      <c r="HNE5" s="130" t="e">
        <f t="shared" si="88"/>
        <v>#VALUE!</v>
      </c>
      <c r="HNF5" s="130" t="e">
        <f t="shared" si="88"/>
        <v>#VALUE!</v>
      </c>
      <c r="HNG5" s="130" t="e">
        <f t="shared" si="88"/>
        <v>#VALUE!</v>
      </c>
      <c r="HNH5" s="130" t="e">
        <f t="shared" si="88"/>
        <v>#VALUE!</v>
      </c>
      <c r="HNI5" s="130" t="e">
        <f t="shared" si="88"/>
        <v>#VALUE!</v>
      </c>
      <c r="HNJ5" s="130" t="e">
        <f t="shared" si="88"/>
        <v>#VALUE!</v>
      </c>
      <c r="HNK5" s="130" t="e">
        <f t="shared" si="88"/>
        <v>#VALUE!</v>
      </c>
      <c r="HNL5" s="130" t="e">
        <f t="shared" si="88"/>
        <v>#VALUE!</v>
      </c>
      <c r="HNM5" s="130" t="e">
        <f t="shared" si="88"/>
        <v>#VALUE!</v>
      </c>
      <c r="HNN5" s="130" t="e">
        <f t="shared" si="88"/>
        <v>#VALUE!</v>
      </c>
      <c r="HNO5" s="130" t="e">
        <f t="shared" si="88"/>
        <v>#VALUE!</v>
      </c>
      <c r="HNP5" s="130" t="e">
        <f t="shared" si="88"/>
        <v>#VALUE!</v>
      </c>
      <c r="HNQ5" s="130" t="e">
        <f t="shared" si="88"/>
        <v>#VALUE!</v>
      </c>
      <c r="HNR5" s="130" t="e">
        <f t="shared" si="88"/>
        <v>#VALUE!</v>
      </c>
      <c r="HNS5" s="130" t="e">
        <f t="shared" si="88"/>
        <v>#VALUE!</v>
      </c>
      <c r="HNT5" s="130" t="e">
        <f t="shared" si="88"/>
        <v>#VALUE!</v>
      </c>
      <c r="HNU5" s="130" t="e">
        <f t="shared" si="88"/>
        <v>#VALUE!</v>
      </c>
      <c r="HNV5" s="130" t="e">
        <f t="shared" si="88"/>
        <v>#VALUE!</v>
      </c>
      <c r="HNW5" s="130" t="e">
        <f t="shared" si="88"/>
        <v>#VALUE!</v>
      </c>
      <c r="HNX5" s="130" t="e">
        <f t="shared" si="88"/>
        <v>#VALUE!</v>
      </c>
      <c r="HNY5" s="130" t="e">
        <f t="shared" si="88"/>
        <v>#VALUE!</v>
      </c>
      <c r="HNZ5" s="130" t="e">
        <f t="shared" si="88"/>
        <v>#VALUE!</v>
      </c>
      <c r="HOA5" s="130" t="e">
        <f t="shared" si="88"/>
        <v>#VALUE!</v>
      </c>
      <c r="HOB5" s="130" t="e">
        <f t="shared" si="88"/>
        <v>#VALUE!</v>
      </c>
      <c r="HOC5" s="130" t="e">
        <f t="shared" si="88"/>
        <v>#VALUE!</v>
      </c>
      <c r="HOD5" s="130" t="e">
        <f t="shared" si="88"/>
        <v>#VALUE!</v>
      </c>
      <c r="HOE5" s="130" t="e">
        <f t="shared" si="88"/>
        <v>#VALUE!</v>
      </c>
      <c r="HOF5" s="130" t="e">
        <f t="shared" si="88"/>
        <v>#VALUE!</v>
      </c>
      <c r="HOG5" s="130" t="e">
        <f t="shared" si="88"/>
        <v>#VALUE!</v>
      </c>
      <c r="HOH5" s="130" t="e">
        <f t="shared" si="88"/>
        <v>#VALUE!</v>
      </c>
      <c r="HOI5" s="130" t="e">
        <f t="shared" si="88"/>
        <v>#VALUE!</v>
      </c>
      <c r="HOJ5" s="130" t="e">
        <f t="shared" si="88"/>
        <v>#VALUE!</v>
      </c>
      <c r="HOK5" s="130" t="e">
        <f t="shared" si="88"/>
        <v>#VALUE!</v>
      </c>
      <c r="HOL5" s="130" t="e">
        <f t="shared" si="88"/>
        <v>#VALUE!</v>
      </c>
      <c r="HOM5" s="130" t="e">
        <f t="shared" si="88"/>
        <v>#VALUE!</v>
      </c>
      <c r="HON5" s="130" t="e">
        <f t="shared" si="88"/>
        <v>#VALUE!</v>
      </c>
      <c r="HOO5" s="130" t="e">
        <f t="shared" si="88"/>
        <v>#VALUE!</v>
      </c>
      <c r="HOP5" s="130" t="e">
        <f t="shared" si="88"/>
        <v>#VALUE!</v>
      </c>
      <c r="HOQ5" s="130" t="e">
        <f t="shared" si="88"/>
        <v>#VALUE!</v>
      </c>
      <c r="HOR5" s="130" t="e">
        <f t="shared" si="88"/>
        <v>#VALUE!</v>
      </c>
      <c r="HOS5" s="130" t="e">
        <f t="shared" si="88"/>
        <v>#VALUE!</v>
      </c>
      <c r="HOT5" s="130" t="e">
        <f t="shared" si="88"/>
        <v>#VALUE!</v>
      </c>
      <c r="HOU5" s="130" t="e">
        <f t="shared" si="88"/>
        <v>#VALUE!</v>
      </c>
      <c r="HOV5" s="130" t="e">
        <f t="shared" si="88"/>
        <v>#VALUE!</v>
      </c>
      <c r="HOW5" s="130" t="e">
        <f t="shared" si="88"/>
        <v>#VALUE!</v>
      </c>
      <c r="HOX5" s="130" t="e">
        <f t="shared" si="88"/>
        <v>#VALUE!</v>
      </c>
      <c r="HOY5" s="130" t="e">
        <f t="shared" si="88"/>
        <v>#VALUE!</v>
      </c>
      <c r="HOZ5" s="130" t="e">
        <f t="shared" si="88"/>
        <v>#VALUE!</v>
      </c>
      <c r="HPA5" s="130" t="e">
        <f t="shared" si="88"/>
        <v>#VALUE!</v>
      </c>
      <c r="HPB5" s="130" t="e">
        <f t="shared" si="88"/>
        <v>#VALUE!</v>
      </c>
      <c r="HPC5" s="130" t="e">
        <f t="shared" si="88"/>
        <v>#VALUE!</v>
      </c>
      <c r="HPD5" s="130" t="e">
        <f t="shared" si="88"/>
        <v>#VALUE!</v>
      </c>
      <c r="HPE5" s="130" t="e">
        <f t="shared" si="88"/>
        <v>#VALUE!</v>
      </c>
      <c r="HPF5" s="130" t="e">
        <f t="shared" si="88"/>
        <v>#VALUE!</v>
      </c>
      <c r="HPG5" s="130" t="e">
        <f t="shared" si="88"/>
        <v>#VALUE!</v>
      </c>
      <c r="HPH5" s="130" t="e">
        <f t="shared" si="88"/>
        <v>#VALUE!</v>
      </c>
      <c r="HPI5" s="130" t="e">
        <f t="shared" si="88"/>
        <v>#VALUE!</v>
      </c>
      <c r="HPJ5" s="130" t="e">
        <f t="shared" ref="HPJ5:HRU5" si="89">IF(AND(ISBLANK(HPE5),ISBLANK(HPF5),ISBLANK(HPG5),ISBLANK(HPH5)),"",ROUND(HPI5/0.5,0)*0.5)</f>
        <v>#VALUE!</v>
      </c>
      <c r="HPK5" s="130" t="e">
        <f t="shared" si="89"/>
        <v>#VALUE!</v>
      </c>
      <c r="HPL5" s="130" t="e">
        <f t="shared" si="89"/>
        <v>#VALUE!</v>
      </c>
      <c r="HPM5" s="130" t="e">
        <f t="shared" si="89"/>
        <v>#VALUE!</v>
      </c>
      <c r="HPN5" s="130" t="e">
        <f t="shared" si="89"/>
        <v>#VALUE!</v>
      </c>
      <c r="HPO5" s="130" t="e">
        <f t="shared" si="89"/>
        <v>#VALUE!</v>
      </c>
      <c r="HPP5" s="130" t="e">
        <f t="shared" si="89"/>
        <v>#VALUE!</v>
      </c>
      <c r="HPQ5" s="130" t="e">
        <f t="shared" si="89"/>
        <v>#VALUE!</v>
      </c>
      <c r="HPR5" s="130" t="e">
        <f t="shared" si="89"/>
        <v>#VALUE!</v>
      </c>
      <c r="HPS5" s="130" t="e">
        <f t="shared" si="89"/>
        <v>#VALUE!</v>
      </c>
      <c r="HPT5" s="130" t="e">
        <f t="shared" si="89"/>
        <v>#VALUE!</v>
      </c>
      <c r="HPU5" s="130" t="e">
        <f t="shared" si="89"/>
        <v>#VALUE!</v>
      </c>
      <c r="HPV5" s="130" t="e">
        <f t="shared" si="89"/>
        <v>#VALUE!</v>
      </c>
      <c r="HPW5" s="130" t="e">
        <f t="shared" si="89"/>
        <v>#VALUE!</v>
      </c>
      <c r="HPX5" s="130" t="e">
        <f t="shared" si="89"/>
        <v>#VALUE!</v>
      </c>
      <c r="HPY5" s="130" t="e">
        <f t="shared" si="89"/>
        <v>#VALUE!</v>
      </c>
      <c r="HPZ5" s="130" t="e">
        <f t="shared" si="89"/>
        <v>#VALUE!</v>
      </c>
      <c r="HQA5" s="130" t="e">
        <f t="shared" si="89"/>
        <v>#VALUE!</v>
      </c>
      <c r="HQB5" s="130" t="e">
        <f t="shared" si="89"/>
        <v>#VALUE!</v>
      </c>
      <c r="HQC5" s="130" t="e">
        <f t="shared" si="89"/>
        <v>#VALUE!</v>
      </c>
      <c r="HQD5" s="130" t="e">
        <f t="shared" si="89"/>
        <v>#VALUE!</v>
      </c>
      <c r="HQE5" s="130" t="e">
        <f t="shared" si="89"/>
        <v>#VALUE!</v>
      </c>
      <c r="HQF5" s="130" t="e">
        <f t="shared" si="89"/>
        <v>#VALUE!</v>
      </c>
      <c r="HQG5" s="130" t="e">
        <f t="shared" si="89"/>
        <v>#VALUE!</v>
      </c>
      <c r="HQH5" s="130" t="e">
        <f t="shared" si="89"/>
        <v>#VALUE!</v>
      </c>
      <c r="HQI5" s="130" t="e">
        <f t="shared" si="89"/>
        <v>#VALUE!</v>
      </c>
      <c r="HQJ5" s="130" t="e">
        <f t="shared" si="89"/>
        <v>#VALUE!</v>
      </c>
      <c r="HQK5" s="130" t="e">
        <f t="shared" si="89"/>
        <v>#VALUE!</v>
      </c>
      <c r="HQL5" s="130" t="e">
        <f t="shared" si="89"/>
        <v>#VALUE!</v>
      </c>
      <c r="HQM5" s="130" t="e">
        <f t="shared" si="89"/>
        <v>#VALUE!</v>
      </c>
      <c r="HQN5" s="130" t="e">
        <f t="shared" si="89"/>
        <v>#VALUE!</v>
      </c>
      <c r="HQO5" s="130" t="e">
        <f t="shared" si="89"/>
        <v>#VALUE!</v>
      </c>
      <c r="HQP5" s="130" t="e">
        <f t="shared" si="89"/>
        <v>#VALUE!</v>
      </c>
      <c r="HQQ5" s="130" t="e">
        <f t="shared" si="89"/>
        <v>#VALUE!</v>
      </c>
      <c r="HQR5" s="130" t="e">
        <f t="shared" si="89"/>
        <v>#VALUE!</v>
      </c>
      <c r="HQS5" s="130" t="e">
        <f t="shared" si="89"/>
        <v>#VALUE!</v>
      </c>
      <c r="HQT5" s="130" t="e">
        <f t="shared" si="89"/>
        <v>#VALUE!</v>
      </c>
      <c r="HQU5" s="130" t="e">
        <f t="shared" si="89"/>
        <v>#VALUE!</v>
      </c>
      <c r="HQV5" s="130" t="e">
        <f t="shared" si="89"/>
        <v>#VALUE!</v>
      </c>
      <c r="HQW5" s="130" t="e">
        <f t="shared" si="89"/>
        <v>#VALUE!</v>
      </c>
      <c r="HQX5" s="130" t="e">
        <f t="shared" si="89"/>
        <v>#VALUE!</v>
      </c>
      <c r="HQY5" s="130" t="e">
        <f t="shared" si="89"/>
        <v>#VALUE!</v>
      </c>
      <c r="HQZ5" s="130" t="e">
        <f t="shared" si="89"/>
        <v>#VALUE!</v>
      </c>
      <c r="HRA5" s="130" t="e">
        <f t="shared" si="89"/>
        <v>#VALUE!</v>
      </c>
      <c r="HRB5" s="130" t="e">
        <f t="shared" si="89"/>
        <v>#VALUE!</v>
      </c>
      <c r="HRC5" s="130" t="e">
        <f t="shared" si="89"/>
        <v>#VALUE!</v>
      </c>
      <c r="HRD5" s="130" t="e">
        <f t="shared" si="89"/>
        <v>#VALUE!</v>
      </c>
      <c r="HRE5" s="130" t="e">
        <f t="shared" si="89"/>
        <v>#VALUE!</v>
      </c>
      <c r="HRF5" s="130" t="e">
        <f t="shared" si="89"/>
        <v>#VALUE!</v>
      </c>
      <c r="HRG5" s="130" t="e">
        <f t="shared" si="89"/>
        <v>#VALUE!</v>
      </c>
      <c r="HRH5" s="130" t="e">
        <f t="shared" si="89"/>
        <v>#VALUE!</v>
      </c>
      <c r="HRI5" s="130" t="e">
        <f t="shared" si="89"/>
        <v>#VALUE!</v>
      </c>
      <c r="HRJ5" s="130" t="e">
        <f t="shared" si="89"/>
        <v>#VALUE!</v>
      </c>
      <c r="HRK5" s="130" t="e">
        <f t="shared" si="89"/>
        <v>#VALUE!</v>
      </c>
      <c r="HRL5" s="130" t="e">
        <f t="shared" si="89"/>
        <v>#VALUE!</v>
      </c>
      <c r="HRM5" s="130" t="e">
        <f t="shared" si="89"/>
        <v>#VALUE!</v>
      </c>
      <c r="HRN5" s="130" t="e">
        <f t="shared" si="89"/>
        <v>#VALUE!</v>
      </c>
      <c r="HRO5" s="130" t="e">
        <f t="shared" si="89"/>
        <v>#VALUE!</v>
      </c>
      <c r="HRP5" s="130" t="e">
        <f t="shared" si="89"/>
        <v>#VALUE!</v>
      </c>
      <c r="HRQ5" s="130" t="e">
        <f t="shared" si="89"/>
        <v>#VALUE!</v>
      </c>
      <c r="HRR5" s="130" t="e">
        <f t="shared" si="89"/>
        <v>#VALUE!</v>
      </c>
      <c r="HRS5" s="130" t="e">
        <f t="shared" si="89"/>
        <v>#VALUE!</v>
      </c>
      <c r="HRT5" s="130" t="e">
        <f t="shared" si="89"/>
        <v>#VALUE!</v>
      </c>
      <c r="HRU5" s="130" t="e">
        <f t="shared" si="89"/>
        <v>#VALUE!</v>
      </c>
      <c r="HRV5" s="130" t="e">
        <f t="shared" ref="HRV5:HUG5" si="90">IF(AND(ISBLANK(HRQ5),ISBLANK(HRR5),ISBLANK(HRS5),ISBLANK(HRT5)),"",ROUND(HRU5/0.5,0)*0.5)</f>
        <v>#VALUE!</v>
      </c>
      <c r="HRW5" s="130" t="e">
        <f t="shared" si="90"/>
        <v>#VALUE!</v>
      </c>
      <c r="HRX5" s="130" t="e">
        <f t="shared" si="90"/>
        <v>#VALUE!</v>
      </c>
      <c r="HRY5" s="130" t="e">
        <f t="shared" si="90"/>
        <v>#VALUE!</v>
      </c>
      <c r="HRZ5" s="130" t="e">
        <f t="shared" si="90"/>
        <v>#VALUE!</v>
      </c>
      <c r="HSA5" s="130" t="e">
        <f t="shared" si="90"/>
        <v>#VALUE!</v>
      </c>
      <c r="HSB5" s="130" t="e">
        <f t="shared" si="90"/>
        <v>#VALUE!</v>
      </c>
      <c r="HSC5" s="130" t="e">
        <f t="shared" si="90"/>
        <v>#VALUE!</v>
      </c>
      <c r="HSD5" s="130" t="e">
        <f t="shared" si="90"/>
        <v>#VALUE!</v>
      </c>
      <c r="HSE5" s="130" t="e">
        <f t="shared" si="90"/>
        <v>#VALUE!</v>
      </c>
      <c r="HSF5" s="130" t="e">
        <f t="shared" si="90"/>
        <v>#VALUE!</v>
      </c>
      <c r="HSG5" s="130" t="e">
        <f t="shared" si="90"/>
        <v>#VALUE!</v>
      </c>
      <c r="HSH5" s="130" t="e">
        <f t="shared" si="90"/>
        <v>#VALUE!</v>
      </c>
      <c r="HSI5" s="130" t="e">
        <f t="shared" si="90"/>
        <v>#VALUE!</v>
      </c>
      <c r="HSJ5" s="130" t="e">
        <f t="shared" si="90"/>
        <v>#VALUE!</v>
      </c>
      <c r="HSK5" s="130" t="e">
        <f t="shared" si="90"/>
        <v>#VALUE!</v>
      </c>
      <c r="HSL5" s="130" t="e">
        <f t="shared" si="90"/>
        <v>#VALUE!</v>
      </c>
      <c r="HSM5" s="130" t="e">
        <f t="shared" si="90"/>
        <v>#VALUE!</v>
      </c>
      <c r="HSN5" s="130" t="e">
        <f t="shared" si="90"/>
        <v>#VALUE!</v>
      </c>
      <c r="HSO5" s="130" t="e">
        <f t="shared" si="90"/>
        <v>#VALUE!</v>
      </c>
      <c r="HSP5" s="130" t="e">
        <f t="shared" si="90"/>
        <v>#VALUE!</v>
      </c>
      <c r="HSQ5" s="130" t="e">
        <f t="shared" si="90"/>
        <v>#VALUE!</v>
      </c>
      <c r="HSR5" s="130" t="e">
        <f t="shared" si="90"/>
        <v>#VALUE!</v>
      </c>
      <c r="HSS5" s="130" t="e">
        <f t="shared" si="90"/>
        <v>#VALUE!</v>
      </c>
      <c r="HST5" s="130" t="e">
        <f t="shared" si="90"/>
        <v>#VALUE!</v>
      </c>
      <c r="HSU5" s="130" t="e">
        <f t="shared" si="90"/>
        <v>#VALUE!</v>
      </c>
      <c r="HSV5" s="130" t="e">
        <f t="shared" si="90"/>
        <v>#VALUE!</v>
      </c>
      <c r="HSW5" s="130" t="e">
        <f t="shared" si="90"/>
        <v>#VALUE!</v>
      </c>
      <c r="HSX5" s="130" t="e">
        <f t="shared" si="90"/>
        <v>#VALUE!</v>
      </c>
      <c r="HSY5" s="130" t="e">
        <f t="shared" si="90"/>
        <v>#VALUE!</v>
      </c>
      <c r="HSZ5" s="130" t="e">
        <f t="shared" si="90"/>
        <v>#VALUE!</v>
      </c>
      <c r="HTA5" s="130" t="e">
        <f t="shared" si="90"/>
        <v>#VALUE!</v>
      </c>
      <c r="HTB5" s="130" t="e">
        <f t="shared" si="90"/>
        <v>#VALUE!</v>
      </c>
      <c r="HTC5" s="130" t="e">
        <f t="shared" si="90"/>
        <v>#VALUE!</v>
      </c>
      <c r="HTD5" s="130" t="e">
        <f t="shared" si="90"/>
        <v>#VALUE!</v>
      </c>
      <c r="HTE5" s="130" t="e">
        <f t="shared" si="90"/>
        <v>#VALUE!</v>
      </c>
      <c r="HTF5" s="130" t="e">
        <f t="shared" si="90"/>
        <v>#VALUE!</v>
      </c>
      <c r="HTG5" s="130" t="e">
        <f t="shared" si="90"/>
        <v>#VALUE!</v>
      </c>
      <c r="HTH5" s="130" t="e">
        <f t="shared" si="90"/>
        <v>#VALUE!</v>
      </c>
      <c r="HTI5" s="130" t="e">
        <f t="shared" si="90"/>
        <v>#VALUE!</v>
      </c>
      <c r="HTJ5" s="130" t="e">
        <f t="shared" si="90"/>
        <v>#VALUE!</v>
      </c>
      <c r="HTK5" s="130" t="e">
        <f t="shared" si="90"/>
        <v>#VALUE!</v>
      </c>
      <c r="HTL5" s="130" t="e">
        <f t="shared" si="90"/>
        <v>#VALUE!</v>
      </c>
      <c r="HTM5" s="130" t="e">
        <f t="shared" si="90"/>
        <v>#VALUE!</v>
      </c>
      <c r="HTN5" s="130" t="e">
        <f t="shared" si="90"/>
        <v>#VALUE!</v>
      </c>
      <c r="HTO5" s="130" t="e">
        <f t="shared" si="90"/>
        <v>#VALUE!</v>
      </c>
      <c r="HTP5" s="130" t="e">
        <f t="shared" si="90"/>
        <v>#VALUE!</v>
      </c>
      <c r="HTQ5" s="130" t="e">
        <f t="shared" si="90"/>
        <v>#VALUE!</v>
      </c>
      <c r="HTR5" s="130" t="e">
        <f t="shared" si="90"/>
        <v>#VALUE!</v>
      </c>
      <c r="HTS5" s="130" t="e">
        <f t="shared" si="90"/>
        <v>#VALUE!</v>
      </c>
      <c r="HTT5" s="130" t="e">
        <f t="shared" si="90"/>
        <v>#VALUE!</v>
      </c>
      <c r="HTU5" s="130" t="e">
        <f t="shared" si="90"/>
        <v>#VALUE!</v>
      </c>
      <c r="HTV5" s="130" t="e">
        <f t="shared" si="90"/>
        <v>#VALUE!</v>
      </c>
      <c r="HTW5" s="130" t="e">
        <f t="shared" si="90"/>
        <v>#VALUE!</v>
      </c>
      <c r="HTX5" s="130" t="e">
        <f t="shared" si="90"/>
        <v>#VALUE!</v>
      </c>
      <c r="HTY5" s="130" t="e">
        <f t="shared" si="90"/>
        <v>#VALUE!</v>
      </c>
      <c r="HTZ5" s="130" t="e">
        <f t="shared" si="90"/>
        <v>#VALUE!</v>
      </c>
      <c r="HUA5" s="130" t="e">
        <f t="shared" si="90"/>
        <v>#VALUE!</v>
      </c>
      <c r="HUB5" s="130" t="e">
        <f t="shared" si="90"/>
        <v>#VALUE!</v>
      </c>
      <c r="HUC5" s="130" t="e">
        <f t="shared" si="90"/>
        <v>#VALUE!</v>
      </c>
      <c r="HUD5" s="130" t="e">
        <f t="shared" si="90"/>
        <v>#VALUE!</v>
      </c>
      <c r="HUE5" s="130" t="e">
        <f t="shared" si="90"/>
        <v>#VALUE!</v>
      </c>
      <c r="HUF5" s="130" t="e">
        <f t="shared" si="90"/>
        <v>#VALUE!</v>
      </c>
      <c r="HUG5" s="130" t="e">
        <f t="shared" si="90"/>
        <v>#VALUE!</v>
      </c>
      <c r="HUH5" s="130" t="e">
        <f t="shared" ref="HUH5:HWS5" si="91">IF(AND(ISBLANK(HUC5),ISBLANK(HUD5),ISBLANK(HUE5),ISBLANK(HUF5)),"",ROUND(HUG5/0.5,0)*0.5)</f>
        <v>#VALUE!</v>
      </c>
      <c r="HUI5" s="130" t="e">
        <f t="shared" si="91"/>
        <v>#VALUE!</v>
      </c>
      <c r="HUJ5" s="130" t="e">
        <f t="shared" si="91"/>
        <v>#VALUE!</v>
      </c>
      <c r="HUK5" s="130" t="e">
        <f t="shared" si="91"/>
        <v>#VALUE!</v>
      </c>
      <c r="HUL5" s="130" t="e">
        <f t="shared" si="91"/>
        <v>#VALUE!</v>
      </c>
      <c r="HUM5" s="130" t="e">
        <f t="shared" si="91"/>
        <v>#VALUE!</v>
      </c>
      <c r="HUN5" s="130" t="e">
        <f t="shared" si="91"/>
        <v>#VALUE!</v>
      </c>
      <c r="HUO5" s="130" t="e">
        <f t="shared" si="91"/>
        <v>#VALUE!</v>
      </c>
      <c r="HUP5" s="130" t="e">
        <f t="shared" si="91"/>
        <v>#VALUE!</v>
      </c>
      <c r="HUQ5" s="130" t="e">
        <f t="shared" si="91"/>
        <v>#VALUE!</v>
      </c>
      <c r="HUR5" s="130" t="e">
        <f t="shared" si="91"/>
        <v>#VALUE!</v>
      </c>
      <c r="HUS5" s="130" t="e">
        <f t="shared" si="91"/>
        <v>#VALUE!</v>
      </c>
      <c r="HUT5" s="130" t="e">
        <f t="shared" si="91"/>
        <v>#VALUE!</v>
      </c>
      <c r="HUU5" s="130" t="e">
        <f t="shared" si="91"/>
        <v>#VALUE!</v>
      </c>
      <c r="HUV5" s="130" t="e">
        <f t="shared" si="91"/>
        <v>#VALUE!</v>
      </c>
      <c r="HUW5" s="130" t="e">
        <f t="shared" si="91"/>
        <v>#VALUE!</v>
      </c>
      <c r="HUX5" s="130" t="e">
        <f t="shared" si="91"/>
        <v>#VALUE!</v>
      </c>
      <c r="HUY5" s="130" t="e">
        <f t="shared" si="91"/>
        <v>#VALUE!</v>
      </c>
      <c r="HUZ5" s="130" t="e">
        <f t="shared" si="91"/>
        <v>#VALUE!</v>
      </c>
      <c r="HVA5" s="130" t="e">
        <f t="shared" si="91"/>
        <v>#VALUE!</v>
      </c>
      <c r="HVB5" s="130" t="e">
        <f t="shared" si="91"/>
        <v>#VALUE!</v>
      </c>
      <c r="HVC5" s="130" t="e">
        <f t="shared" si="91"/>
        <v>#VALUE!</v>
      </c>
      <c r="HVD5" s="130" t="e">
        <f t="shared" si="91"/>
        <v>#VALUE!</v>
      </c>
      <c r="HVE5" s="130" t="e">
        <f t="shared" si="91"/>
        <v>#VALUE!</v>
      </c>
      <c r="HVF5" s="130" t="e">
        <f t="shared" si="91"/>
        <v>#VALUE!</v>
      </c>
      <c r="HVG5" s="130" t="e">
        <f t="shared" si="91"/>
        <v>#VALUE!</v>
      </c>
      <c r="HVH5" s="130" t="e">
        <f t="shared" si="91"/>
        <v>#VALUE!</v>
      </c>
      <c r="HVI5" s="130" t="e">
        <f t="shared" si="91"/>
        <v>#VALUE!</v>
      </c>
      <c r="HVJ5" s="130" t="e">
        <f t="shared" si="91"/>
        <v>#VALUE!</v>
      </c>
      <c r="HVK5" s="130" t="e">
        <f t="shared" si="91"/>
        <v>#VALUE!</v>
      </c>
      <c r="HVL5" s="130" t="e">
        <f t="shared" si="91"/>
        <v>#VALUE!</v>
      </c>
      <c r="HVM5" s="130" t="e">
        <f t="shared" si="91"/>
        <v>#VALUE!</v>
      </c>
      <c r="HVN5" s="130" t="e">
        <f t="shared" si="91"/>
        <v>#VALUE!</v>
      </c>
      <c r="HVO5" s="130" t="e">
        <f t="shared" si="91"/>
        <v>#VALUE!</v>
      </c>
      <c r="HVP5" s="130" t="e">
        <f t="shared" si="91"/>
        <v>#VALUE!</v>
      </c>
      <c r="HVQ5" s="130" t="e">
        <f t="shared" si="91"/>
        <v>#VALUE!</v>
      </c>
      <c r="HVR5" s="130" t="e">
        <f t="shared" si="91"/>
        <v>#VALUE!</v>
      </c>
      <c r="HVS5" s="130" t="e">
        <f t="shared" si="91"/>
        <v>#VALUE!</v>
      </c>
      <c r="HVT5" s="130" t="e">
        <f t="shared" si="91"/>
        <v>#VALUE!</v>
      </c>
      <c r="HVU5" s="130" t="e">
        <f t="shared" si="91"/>
        <v>#VALUE!</v>
      </c>
      <c r="HVV5" s="130" t="e">
        <f t="shared" si="91"/>
        <v>#VALUE!</v>
      </c>
      <c r="HVW5" s="130" t="e">
        <f t="shared" si="91"/>
        <v>#VALUE!</v>
      </c>
      <c r="HVX5" s="130" t="e">
        <f t="shared" si="91"/>
        <v>#VALUE!</v>
      </c>
      <c r="HVY5" s="130" t="e">
        <f t="shared" si="91"/>
        <v>#VALUE!</v>
      </c>
      <c r="HVZ5" s="130" t="e">
        <f t="shared" si="91"/>
        <v>#VALUE!</v>
      </c>
      <c r="HWA5" s="130" t="e">
        <f t="shared" si="91"/>
        <v>#VALUE!</v>
      </c>
      <c r="HWB5" s="130" t="e">
        <f t="shared" si="91"/>
        <v>#VALUE!</v>
      </c>
      <c r="HWC5" s="130" t="e">
        <f t="shared" si="91"/>
        <v>#VALUE!</v>
      </c>
      <c r="HWD5" s="130" t="e">
        <f t="shared" si="91"/>
        <v>#VALUE!</v>
      </c>
      <c r="HWE5" s="130" t="e">
        <f t="shared" si="91"/>
        <v>#VALUE!</v>
      </c>
      <c r="HWF5" s="130" t="e">
        <f t="shared" si="91"/>
        <v>#VALUE!</v>
      </c>
      <c r="HWG5" s="130" t="e">
        <f t="shared" si="91"/>
        <v>#VALUE!</v>
      </c>
      <c r="HWH5" s="130" t="e">
        <f t="shared" si="91"/>
        <v>#VALUE!</v>
      </c>
      <c r="HWI5" s="130" t="e">
        <f t="shared" si="91"/>
        <v>#VALUE!</v>
      </c>
      <c r="HWJ5" s="130" t="e">
        <f t="shared" si="91"/>
        <v>#VALUE!</v>
      </c>
      <c r="HWK5" s="130" t="e">
        <f t="shared" si="91"/>
        <v>#VALUE!</v>
      </c>
      <c r="HWL5" s="130" t="e">
        <f t="shared" si="91"/>
        <v>#VALUE!</v>
      </c>
      <c r="HWM5" s="130" t="e">
        <f t="shared" si="91"/>
        <v>#VALUE!</v>
      </c>
      <c r="HWN5" s="130" t="e">
        <f t="shared" si="91"/>
        <v>#VALUE!</v>
      </c>
      <c r="HWO5" s="130" t="e">
        <f t="shared" si="91"/>
        <v>#VALUE!</v>
      </c>
      <c r="HWP5" s="130" t="e">
        <f t="shared" si="91"/>
        <v>#VALUE!</v>
      </c>
      <c r="HWQ5" s="130" t="e">
        <f t="shared" si="91"/>
        <v>#VALUE!</v>
      </c>
      <c r="HWR5" s="130" t="e">
        <f t="shared" si="91"/>
        <v>#VALUE!</v>
      </c>
      <c r="HWS5" s="130" t="e">
        <f t="shared" si="91"/>
        <v>#VALUE!</v>
      </c>
      <c r="HWT5" s="130" t="e">
        <f t="shared" ref="HWT5:HZE5" si="92">IF(AND(ISBLANK(HWO5),ISBLANK(HWP5),ISBLANK(HWQ5),ISBLANK(HWR5)),"",ROUND(HWS5/0.5,0)*0.5)</f>
        <v>#VALUE!</v>
      </c>
      <c r="HWU5" s="130" t="e">
        <f t="shared" si="92"/>
        <v>#VALUE!</v>
      </c>
      <c r="HWV5" s="130" t="e">
        <f t="shared" si="92"/>
        <v>#VALUE!</v>
      </c>
      <c r="HWW5" s="130" t="e">
        <f t="shared" si="92"/>
        <v>#VALUE!</v>
      </c>
      <c r="HWX5" s="130" t="e">
        <f t="shared" si="92"/>
        <v>#VALUE!</v>
      </c>
      <c r="HWY5" s="130" t="e">
        <f t="shared" si="92"/>
        <v>#VALUE!</v>
      </c>
      <c r="HWZ5" s="130" t="e">
        <f t="shared" si="92"/>
        <v>#VALUE!</v>
      </c>
      <c r="HXA5" s="130" t="e">
        <f t="shared" si="92"/>
        <v>#VALUE!</v>
      </c>
      <c r="HXB5" s="130" t="e">
        <f t="shared" si="92"/>
        <v>#VALUE!</v>
      </c>
      <c r="HXC5" s="130" t="e">
        <f t="shared" si="92"/>
        <v>#VALUE!</v>
      </c>
      <c r="HXD5" s="130" t="e">
        <f t="shared" si="92"/>
        <v>#VALUE!</v>
      </c>
      <c r="HXE5" s="130" t="e">
        <f t="shared" si="92"/>
        <v>#VALUE!</v>
      </c>
      <c r="HXF5" s="130" t="e">
        <f t="shared" si="92"/>
        <v>#VALUE!</v>
      </c>
      <c r="HXG5" s="130" t="e">
        <f t="shared" si="92"/>
        <v>#VALUE!</v>
      </c>
      <c r="HXH5" s="130" t="e">
        <f t="shared" si="92"/>
        <v>#VALUE!</v>
      </c>
      <c r="HXI5" s="130" t="e">
        <f t="shared" si="92"/>
        <v>#VALUE!</v>
      </c>
      <c r="HXJ5" s="130" t="e">
        <f t="shared" si="92"/>
        <v>#VALUE!</v>
      </c>
      <c r="HXK5" s="130" t="e">
        <f t="shared" si="92"/>
        <v>#VALUE!</v>
      </c>
      <c r="HXL5" s="130" t="e">
        <f t="shared" si="92"/>
        <v>#VALUE!</v>
      </c>
      <c r="HXM5" s="130" t="e">
        <f t="shared" si="92"/>
        <v>#VALUE!</v>
      </c>
      <c r="HXN5" s="130" t="e">
        <f t="shared" si="92"/>
        <v>#VALUE!</v>
      </c>
      <c r="HXO5" s="130" t="e">
        <f t="shared" si="92"/>
        <v>#VALUE!</v>
      </c>
      <c r="HXP5" s="130" t="e">
        <f t="shared" si="92"/>
        <v>#VALUE!</v>
      </c>
      <c r="HXQ5" s="130" t="e">
        <f t="shared" si="92"/>
        <v>#VALUE!</v>
      </c>
      <c r="HXR5" s="130" t="e">
        <f t="shared" si="92"/>
        <v>#VALUE!</v>
      </c>
      <c r="HXS5" s="130" t="e">
        <f t="shared" si="92"/>
        <v>#VALUE!</v>
      </c>
      <c r="HXT5" s="130" t="e">
        <f t="shared" si="92"/>
        <v>#VALUE!</v>
      </c>
      <c r="HXU5" s="130" t="e">
        <f t="shared" si="92"/>
        <v>#VALUE!</v>
      </c>
      <c r="HXV5" s="130" t="e">
        <f t="shared" si="92"/>
        <v>#VALUE!</v>
      </c>
      <c r="HXW5" s="130" t="e">
        <f t="shared" si="92"/>
        <v>#VALUE!</v>
      </c>
      <c r="HXX5" s="130" t="e">
        <f t="shared" si="92"/>
        <v>#VALUE!</v>
      </c>
      <c r="HXY5" s="130" t="e">
        <f t="shared" si="92"/>
        <v>#VALUE!</v>
      </c>
      <c r="HXZ5" s="130" t="e">
        <f t="shared" si="92"/>
        <v>#VALUE!</v>
      </c>
      <c r="HYA5" s="130" t="e">
        <f t="shared" si="92"/>
        <v>#VALUE!</v>
      </c>
      <c r="HYB5" s="130" t="e">
        <f t="shared" si="92"/>
        <v>#VALUE!</v>
      </c>
      <c r="HYC5" s="130" t="e">
        <f t="shared" si="92"/>
        <v>#VALUE!</v>
      </c>
      <c r="HYD5" s="130" t="e">
        <f t="shared" si="92"/>
        <v>#VALUE!</v>
      </c>
      <c r="HYE5" s="130" t="e">
        <f t="shared" si="92"/>
        <v>#VALUE!</v>
      </c>
      <c r="HYF5" s="130" t="e">
        <f t="shared" si="92"/>
        <v>#VALUE!</v>
      </c>
      <c r="HYG5" s="130" t="e">
        <f t="shared" si="92"/>
        <v>#VALUE!</v>
      </c>
      <c r="HYH5" s="130" t="e">
        <f t="shared" si="92"/>
        <v>#VALUE!</v>
      </c>
      <c r="HYI5" s="130" t="e">
        <f t="shared" si="92"/>
        <v>#VALUE!</v>
      </c>
      <c r="HYJ5" s="130" t="e">
        <f t="shared" si="92"/>
        <v>#VALUE!</v>
      </c>
      <c r="HYK5" s="130" t="e">
        <f t="shared" si="92"/>
        <v>#VALUE!</v>
      </c>
      <c r="HYL5" s="130" t="e">
        <f t="shared" si="92"/>
        <v>#VALUE!</v>
      </c>
      <c r="HYM5" s="130" t="e">
        <f t="shared" si="92"/>
        <v>#VALUE!</v>
      </c>
      <c r="HYN5" s="130" t="e">
        <f t="shared" si="92"/>
        <v>#VALUE!</v>
      </c>
      <c r="HYO5" s="130" t="e">
        <f t="shared" si="92"/>
        <v>#VALUE!</v>
      </c>
      <c r="HYP5" s="130" t="e">
        <f t="shared" si="92"/>
        <v>#VALUE!</v>
      </c>
      <c r="HYQ5" s="130" t="e">
        <f t="shared" si="92"/>
        <v>#VALUE!</v>
      </c>
      <c r="HYR5" s="130" t="e">
        <f t="shared" si="92"/>
        <v>#VALUE!</v>
      </c>
      <c r="HYS5" s="130" t="e">
        <f t="shared" si="92"/>
        <v>#VALUE!</v>
      </c>
      <c r="HYT5" s="130" t="e">
        <f t="shared" si="92"/>
        <v>#VALUE!</v>
      </c>
      <c r="HYU5" s="130" t="e">
        <f t="shared" si="92"/>
        <v>#VALUE!</v>
      </c>
      <c r="HYV5" s="130" t="e">
        <f t="shared" si="92"/>
        <v>#VALUE!</v>
      </c>
      <c r="HYW5" s="130" t="e">
        <f t="shared" si="92"/>
        <v>#VALUE!</v>
      </c>
      <c r="HYX5" s="130" t="e">
        <f t="shared" si="92"/>
        <v>#VALUE!</v>
      </c>
      <c r="HYY5" s="130" t="e">
        <f t="shared" si="92"/>
        <v>#VALUE!</v>
      </c>
      <c r="HYZ5" s="130" t="e">
        <f t="shared" si="92"/>
        <v>#VALUE!</v>
      </c>
      <c r="HZA5" s="130" t="e">
        <f t="shared" si="92"/>
        <v>#VALUE!</v>
      </c>
      <c r="HZB5" s="130" t="e">
        <f t="shared" si="92"/>
        <v>#VALUE!</v>
      </c>
      <c r="HZC5" s="130" t="e">
        <f t="shared" si="92"/>
        <v>#VALUE!</v>
      </c>
      <c r="HZD5" s="130" t="e">
        <f t="shared" si="92"/>
        <v>#VALUE!</v>
      </c>
      <c r="HZE5" s="130" t="e">
        <f t="shared" si="92"/>
        <v>#VALUE!</v>
      </c>
      <c r="HZF5" s="130" t="e">
        <f t="shared" ref="HZF5:IBQ5" si="93">IF(AND(ISBLANK(HZA5),ISBLANK(HZB5),ISBLANK(HZC5),ISBLANK(HZD5)),"",ROUND(HZE5/0.5,0)*0.5)</f>
        <v>#VALUE!</v>
      </c>
      <c r="HZG5" s="130" t="e">
        <f t="shared" si="93"/>
        <v>#VALUE!</v>
      </c>
      <c r="HZH5" s="130" t="e">
        <f t="shared" si="93"/>
        <v>#VALUE!</v>
      </c>
      <c r="HZI5" s="130" t="e">
        <f t="shared" si="93"/>
        <v>#VALUE!</v>
      </c>
      <c r="HZJ5" s="130" t="e">
        <f t="shared" si="93"/>
        <v>#VALUE!</v>
      </c>
      <c r="HZK5" s="130" t="e">
        <f t="shared" si="93"/>
        <v>#VALUE!</v>
      </c>
      <c r="HZL5" s="130" t="e">
        <f t="shared" si="93"/>
        <v>#VALUE!</v>
      </c>
      <c r="HZM5" s="130" t="e">
        <f t="shared" si="93"/>
        <v>#VALUE!</v>
      </c>
      <c r="HZN5" s="130" t="e">
        <f t="shared" si="93"/>
        <v>#VALUE!</v>
      </c>
      <c r="HZO5" s="130" t="e">
        <f t="shared" si="93"/>
        <v>#VALUE!</v>
      </c>
      <c r="HZP5" s="130" t="e">
        <f t="shared" si="93"/>
        <v>#VALUE!</v>
      </c>
      <c r="HZQ5" s="130" t="e">
        <f t="shared" si="93"/>
        <v>#VALUE!</v>
      </c>
      <c r="HZR5" s="130" t="e">
        <f t="shared" si="93"/>
        <v>#VALUE!</v>
      </c>
      <c r="HZS5" s="130" t="e">
        <f t="shared" si="93"/>
        <v>#VALUE!</v>
      </c>
      <c r="HZT5" s="130" t="e">
        <f t="shared" si="93"/>
        <v>#VALUE!</v>
      </c>
      <c r="HZU5" s="130" t="e">
        <f t="shared" si="93"/>
        <v>#VALUE!</v>
      </c>
      <c r="HZV5" s="130" t="e">
        <f t="shared" si="93"/>
        <v>#VALUE!</v>
      </c>
      <c r="HZW5" s="130" t="e">
        <f t="shared" si="93"/>
        <v>#VALUE!</v>
      </c>
      <c r="HZX5" s="130" t="e">
        <f t="shared" si="93"/>
        <v>#VALUE!</v>
      </c>
      <c r="HZY5" s="130" t="e">
        <f t="shared" si="93"/>
        <v>#VALUE!</v>
      </c>
      <c r="HZZ5" s="130" t="e">
        <f t="shared" si="93"/>
        <v>#VALUE!</v>
      </c>
      <c r="IAA5" s="130" t="e">
        <f t="shared" si="93"/>
        <v>#VALUE!</v>
      </c>
      <c r="IAB5" s="130" t="e">
        <f t="shared" si="93"/>
        <v>#VALUE!</v>
      </c>
      <c r="IAC5" s="130" t="e">
        <f t="shared" si="93"/>
        <v>#VALUE!</v>
      </c>
      <c r="IAD5" s="130" t="e">
        <f t="shared" si="93"/>
        <v>#VALUE!</v>
      </c>
      <c r="IAE5" s="130" t="e">
        <f t="shared" si="93"/>
        <v>#VALUE!</v>
      </c>
      <c r="IAF5" s="130" t="e">
        <f t="shared" si="93"/>
        <v>#VALUE!</v>
      </c>
      <c r="IAG5" s="130" t="e">
        <f t="shared" si="93"/>
        <v>#VALUE!</v>
      </c>
      <c r="IAH5" s="130" t="e">
        <f t="shared" si="93"/>
        <v>#VALUE!</v>
      </c>
      <c r="IAI5" s="130" t="e">
        <f t="shared" si="93"/>
        <v>#VALUE!</v>
      </c>
      <c r="IAJ5" s="130" t="e">
        <f t="shared" si="93"/>
        <v>#VALUE!</v>
      </c>
      <c r="IAK5" s="130" t="e">
        <f t="shared" si="93"/>
        <v>#VALUE!</v>
      </c>
      <c r="IAL5" s="130" t="e">
        <f t="shared" si="93"/>
        <v>#VALUE!</v>
      </c>
      <c r="IAM5" s="130" t="e">
        <f t="shared" si="93"/>
        <v>#VALUE!</v>
      </c>
      <c r="IAN5" s="130" t="e">
        <f t="shared" si="93"/>
        <v>#VALUE!</v>
      </c>
      <c r="IAO5" s="130" t="e">
        <f t="shared" si="93"/>
        <v>#VALUE!</v>
      </c>
      <c r="IAP5" s="130" t="e">
        <f t="shared" si="93"/>
        <v>#VALUE!</v>
      </c>
      <c r="IAQ5" s="130" t="e">
        <f t="shared" si="93"/>
        <v>#VALUE!</v>
      </c>
      <c r="IAR5" s="130" t="e">
        <f t="shared" si="93"/>
        <v>#VALUE!</v>
      </c>
      <c r="IAS5" s="130" t="e">
        <f t="shared" si="93"/>
        <v>#VALUE!</v>
      </c>
      <c r="IAT5" s="130" t="e">
        <f t="shared" si="93"/>
        <v>#VALUE!</v>
      </c>
      <c r="IAU5" s="130" t="e">
        <f t="shared" si="93"/>
        <v>#VALUE!</v>
      </c>
      <c r="IAV5" s="130" t="e">
        <f t="shared" si="93"/>
        <v>#VALUE!</v>
      </c>
      <c r="IAW5" s="130" t="e">
        <f t="shared" si="93"/>
        <v>#VALUE!</v>
      </c>
      <c r="IAX5" s="130" t="e">
        <f t="shared" si="93"/>
        <v>#VALUE!</v>
      </c>
      <c r="IAY5" s="130" t="e">
        <f t="shared" si="93"/>
        <v>#VALUE!</v>
      </c>
      <c r="IAZ5" s="130" t="e">
        <f t="shared" si="93"/>
        <v>#VALUE!</v>
      </c>
      <c r="IBA5" s="130" t="e">
        <f t="shared" si="93"/>
        <v>#VALUE!</v>
      </c>
      <c r="IBB5" s="130" t="e">
        <f t="shared" si="93"/>
        <v>#VALUE!</v>
      </c>
      <c r="IBC5" s="130" t="e">
        <f t="shared" si="93"/>
        <v>#VALUE!</v>
      </c>
      <c r="IBD5" s="130" t="e">
        <f t="shared" si="93"/>
        <v>#VALUE!</v>
      </c>
      <c r="IBE5" s="130" t="e">
        <f t="shared" si="93"/>
        <v>#VALUE!</v>
      </c>
      <c r="IBF5" s="130" t="e">
        <f t="shared" si="93"/>
        <v>#VALUE!</v>
      </c>
      <c r="IBG5" s="130" t="e">
        <f t="shared" si="93"/>
        <v>#VALUE!</v>
      </c>
      <c r="IBH5" s="130" t="e">
        <f t="shared" si="93"/>
        <v>#VALUE!</v>
      </c>
      <c r="IBI5" s="130" t="e">
        <f t="shared" si="93"/>
        <v>#VALUE!</v>
      </c>
      <c r="IBJ5" s="130" t="e">
        <f t="shared" si="93"/>
        <v>#VALUE!</v>
      </c>
      <c r="IBK5" s="130" t="e">
        <f t="shared" si="93"/>
        <v>#VALUE!</v>
      </c>
      <c r="IBL5" s="130" t="e">
        <f t="shared" si="93"/>
        <v>#VALUE!</v>
      </c>
      <c r="IBM5" s="130" t="e">
        <f t="shared" si="93"/>
        <v>#VALUE!</v>
      </c>
      <c r="IBN5" s="130" t="e">
        <f t="shared" si="93"/>
        <v>#VALUE!</v>
      </c>
      <c r="IBO5" s="130" t="e">
        <f t="shared" si="93"/>
        <v>#VALUE!</v>
      </c>
      <c r="IBP5" s="130" t="e">
        <f t="shared" si="93"/>
        <v>#VALUE!</v>
      </c>
      <c r="IBQ5" s="130" t="e">
        <f t="shared" si="93"/>
        <v>#VALUE!</v>
      </c>
      <c r="IBR5" s="130" t="e">
        <f t="shared" ref="IBR5:IEC5" si="94">IF(AND(ISBLANK(IBM5),ISBLANK(IBN5),ISBLANK(IBO5),ISBLANK(IBP5)),"",ROUND(IBQ5/0.5,0)*0.5)</f>
        <v>#VALUE!</v>
      </c>
      <c r="IBS5" s="130" t="e">
        <f t="shared" si="94"/>
        <v>#VALUE!</v>
      </c>
      <c r="IBT5" s="130" t="e">
        <f t="shared" si="94"/>
        <v>#VALUE!</v>
      </c>
      <c r="IBU5" s="130" t="e">
        <f t="shared" si="94"/>
        <v>#VALUE!</v>
      </c>
      <c r="IBV5" s="130" t="e">
        <f t="shared" si="94"/>
        <v>#VALUE!</v>
      </c>
      <c r="IBW5" s="130" t="e">
        <f t="shared" si="94"/>
        <v>#VALUE!</v>
      </c>
      <c r="IBX5" s="130" t="e">
        <f t="shared" si="94"/>
        <v>#VALUE!</v>
      </c>
      <c r="IBY5" s="130" t="e">
        <f t="shared" si="94"/>
        <v>#VALUE!</v>
      </c>
      <c r="IBZ5" s="130" t="e">
        <f t="shared" si="94"/>
        <v>#VALUE!</v>
      </c>
      <c r="ICA5" s="130" t="e">
        <f t="shared" si="94"/>
        <v>#VALUE!</v>
      </c>
      <c r="ICB5" s="130" t="e">
        <f t="shared" si="94"/>
        <v>#VALUE!</v>
      </c>
      <c r="ICC5" s="130" t="e">
        <f t="shared" si="94"/>
        <v>#VALUE!</v>
      </c>
      <c r="ICD5" s="130" t="e">
        <f t="shared" si="94"/>
        <v>#VALUE!</v>
      </c>
      <c r="ICE5" s="130" t="e">
        <f t="shared" si="94"/>
        <v>#VALUE!</v>
      </c>
      <c r="ICF5" s="130" t="e">
        <f t="shared" si="94"/>
        <v>#VALUE!</v>
      </c>
      <c r="ICG5" s="130" t="e">
        <f t="shared" si="94"/>
        <v>#VALUE!</v>
      </c>
      <c r="ICH5" s="130" t="e">
        <f t="shared" si="94"/>
        <v>#VALUE!</v>
      </c>
      <c r="ICI5" s="130" t="e">
        <f t="shared" si="94"/>
        <v>#VALUE!</v>
      </c>
      <c r="ICJ5" s="130" t="e">
        <f t="shared" si="94"/>
        <v>#VALUE!</v>
      </c>
      <c r="ICK5" s="130" t="e">
        <f t="shared" si="94"/>
        <v>#VALUE!</v>
      </c>
      <c r="ICL5" s="130" t="e">
        <f t="shared" si="94"/>
        <v>#VALUE!</v>
      </c>
      <c r="ICM5" s="130" t="e">
        <f t="shared" si="94"/>
        <v>#VALUE!</v>
      </c>
      <c r="ICN5" s="130" t="e">
        <f t="shared" si="94"/>
        <v>#VALUE!</v>
      </c>
      <c r="ICO5" s="130" t="e">
        <f t="shared" si="94"/>
        <v>#VALUE!</v>
      </c>
      <c r="ICP5" s="130" t="e">
        <f t="shared" si="94"/>
        <v>#VALUE!</v>
      </c>
      <c r="ICQ5" s="130" t="e">
        <f t="shared" si="94"/>
        <v>#VALUE!</v>
      </c>
      <c r="ICR5" s="130" t="e">
        <f t="shared" si="94"/>
        <v>#VALUE!</v>
      </c>
      <c r="ICS5" s="130" t="e">
        <f t="shared" si="94"/>
        <v>#VALUE!</v>
      </c>
      <c r="ICT5" s="130" t="e">
        <f t="shared" si="94"/>
        <v>#VALUE!</v>
      </c>
      <c r="ICU5" s="130" t="e">
        <f t="shared" si="94"/>
        <v>#VALUE!</v>
      </c>
      <c r="ICV5" s="130" t="e">
        <f t="shared" si="94"/>
        <v>#VALUE!</v>
      </c>
      <c r="ICW5" s="130" t="e">
        <f t="shared" si="94"/>
        <v>#VALUE!</v>
      </c>
      <c r="ICX5" s="130" t="e">
        <f t="shared" si="94"/>
        <v>#VALUE!</v>
      </c>
      <c r="ICY5" s="130" t="e">
        <f t="shared" si="94"/>
        <v>#VALUE!</v>
      </c>
      <c r="ICZ5" s="130" t="e">
        <f t="shared" si="94"/>
        <v>#VALUE!</v>
      </c>
      <c r="IDA5" s="130" t="e">
        <f t="shared" si="94"/>
        <v>#VALUE!</v>
      </c>
      <c r="IDB5" s="130" t="e">
        <f t="shared" si="94"/>
        <v>#VALUE!</v>
      </c>
      <c r="IDC5" s="130" t="e">
        <f t="shared" si="94"/>
        <v>#VALUE!</v>
      </c>
      <c r="IDD5" s="130" t="e">
        <f t="shared" si="94"/>
        <v>#VALUE!</v>
      </c>
      <c r="IDE5" s="130" t="e">
        <f t="shared" si="94"/>
        <v>#VALUE!</v>
      </c>
      <c r="IDF5" s="130" t="e">
        <f t="shared" si="94"/>
        <v>#VALUE!</v>
      </c>
      <c r="IDG5" s="130" t="e">
        <f t="shared" si="94"/>
        <v>#VALUE!</v>
      </c>
      <c r="IDH5" s="130" t="e">
        <f t="shared" si="94"/>
        <v>#VALUE!</v>
      </c>
      <c r="IDI5" s="130" t="e">
        <f t="shared" si="94"/>
        <v>#VALUE!</v>
      </c>
      <c r="IDJ5" s="130" t="e">
        <f t="shared" si="94"/>
        <v>#VALUE!</v>
      </c>
      <c r="IDK5" s="130" t="e">
        <f t="shared" si="94"/>
        <v>#VALUE!</v>
      </c>
      <c r="IDL5" s="130" t="e">
        <f t="shared" si="94"/>
        <v>#VALUE!</v>
      </c>
      <c r="IDM5" s="130" t="e">
        <f t="shared" si="94"/>
        <v>#VALUE!</v>
      </c>
      <c r="IDN5" s="130" t="e">
        <f t="shared" si="94"/>
        <v>#VALUE!</v>
      </c>
      <c r="IDO5" s="130" t="e">
        <f t="shared" si="94"/>
        <v>#VALUE!</v>
      </c>
      <c r="IDP5" s="130" t="e">
        <f t="shared" si="94"/>
        <v>#VALUE!</v>
      </c>
      <c r="IDQ5" s="130" t="e">
        <f t="shared" si="94"/>
        <v>#VALUE!</v>
      </c>
      <c r="IDR5" s="130" t="e">
        <f t="shared" si="94"/>
        <v>#VALUE!</v>
      </c>
      <c r="IDS5" s="130" t="e">
        <f t="shared" si="94"/>
        <v>#VALUE!</v>
      </c>
      <c r="IDT5" s="130" t="e">
        <f t="shared" si="94"/>
        <v>#VALUE!</v>
      </c>
      <c r="IDU5" s="130" t="e">
        <f t="shared" si="94"/>
        <v>#VALUE!</v>
      </c>
      <c r="IDV5" s="130" t="e">
        <f t="shared" si="94"/>
        <v>#VALUE!</v>
      </c>
      <c r="IDW5" s="130" t="e">
        <f t="shared" si="94"/>
        <v>#VALUE!</v>
      </c>
      <c r="IDX5" s="130" t="e">
        <f t="shared" si="94"/>
        <v>#VALUE!</v>
      </c>
      <c r="IDY5" s="130" t="e">
        <f t="shared" si="94"/>
        <v>#VALUE!</v>
      </c>
      <c r="IDZ5" s="130" t="e">
        <f t="shared" si="94"/>
        <v>#VALUE!</v>
      </c>
      <c r="IEA5" s="130" t="e">
        <f t="shared" si="94"/>
        <v>#VALUE!</v>
      </c>
      <c r="IEB5" s="130" t="e">
        <f t="shared" si="94"/>
        <v>#VALUE!</v>
      </c>
      <c r="IEC5" s="130" t="e">
        <f t="shared" si="94"/>
        <v>#VALUE!</v>
      </c>
      <c r="IED5" s="130" t="e">
        <f t="shared" ref="IED5:IGO5" si="95">IF(AND(ISBLANK(IDY5),ISBLANK(IDZ5),ISBLANK(IEA5),ISBLANK(IEB5)),"",ROUND(IEC5/0.5,0)*0.5)</f>
        <v>#VALUE!</v>
      </c>
      <c r="IEE5" s="130" t="e">
        <f t="shared" si="95"/>
        <v>#VALUE!</v>
      </c>
      <c r="IEF5" s="130" t="e">
        <f t="shared" si="95"/>
        <v>#VALUE!</v>
      </c>
      <c r="IEG5" s="130" t="e">
        <f t="shared" si="95"/>
        <v>#VALUE!</v>
      </c>
      <c r="IEH5" s="130" t="e">
        <f t="shared" si="95"/>
        <v>#VALUE!</v>
      </c>
      <c r="IEI5" s="130" t="e">
        <f t="shared" si="95"/>
        <v>#VALUE!</v>
      </c>
      <c r="IEJ5" s="130" t="e">
        <f t="shared" si="95"/>
        <v>#VALUE!</v>
      </c>
      <c r="IEK5" s="130" t="e">
        <f t="shared" si="95"/>
        <v>#VALUE!</v>
      </c>
      <c r="IEL5" s="130" t="e">
        <f t="shared" si="95"/>
        <v>#VALUE!</v>
      </c>
      <c r="IEM5" s="130" t="e">
        <f t="shared" si="95"/>
        <v>#VALUE!</v>
      </c>
      <c r="IEN5" s="130" t="e">
        <f t="shared" si="95"/>
        <v>#VALUE!</v>
      </c>
      <c r="IEO5" s="130" t="e">
        <f t="shared" si="95"/>
        <v>#VALUE!</v>
      </c>
      <c r="IEP5" s="130" t="e">
        <f t="shared" si="95"/>
        <v>#VALUE!</v>
      </c>
      <c r="IEQ5" s="130" t="e">
        <f t="shared" si="95"/>
        <v>#VALUE!</v>
      </c>
      <c r="IER5" s="130" t="e">
        <f t="shared" si="95"/>
        <v>#VALUE!</v>
      </c>
      <c r="IES5" s="130" t="e">
        <f t="shared" si="95"/>
        <v>#VALUE!</v>
      </c>
      <c r="IET5" s="130" t="e">
        <f t="shared" si="95"/>
        <v>#VALUE!</v>
      </c>
      <c r="IEU5" s="130" t="e">
        <f t="shared" si="95"/>
        <v>#VALUE!</v>
      </c>
      <c r="IEV5" s="130" t="e">
        <f t="shared" si="95"/>
        <v>#VALUE!</v>
      </c>
      <c r="IEW5" s="130" t="e">
        <f t="shared" si="95"/>
        <v>#VALUE!</v>
      </c>
      <c r="IEX5" s="130" t="e">
        <f t="shared" si="95"/>
        <v>#VALUE!</v>
      </c>
      <c r="IEY5" s="130" t="e">
        <f t="shared" si="95"/>
        <v>#VALUE!</v>
      </c>
      <c r="IEZ5" s="130" t="e">
        <f t="shared" si="95"/>
        <v>#VALUE!</v>
      </c>
      <c r="IFA5" s="130" t="e">
        <f t="shared" si="95"/>
        <v>#VALUE!</v>
      </c>
      <c r="IFB5" s="130" t="e">
        <f t="shared" si="95"/>
        <v>#VALUE!</v>
      </c>
      <c r="IFC5" s="130" t="e">
        <f t="shared" si="95"/>
        <v>#VALUE!</v>
      </c>
      <c r="IFD5" s="130" t="e">
        <f t="shared" si="95"/>
        <v>#VALUE!</v>
      </c>
      <c r="IFE5" s="130" t="e">
        <f t="shared" si="95"/>
        <v>#VALUE!</v>
      </c>
      <c r="IFF5" s="130" t="e">
        <f t="shared" si="95"/>
        <v>#VALUE!</v>
      </c>
      <c r="IFG5" s="130" t="e">
        <f t="shared" si="95"/>
        <v>#VALUE!</v>
      </c>
      <c r="IFH5" s="130" t="e">
        <f t="shared" si="95"/>
        <v>#VALUE!</v>
      </c>
      <c r="IFI5" s="130" t="e">
        <f t="shared" si="95"/>
        <v>#VALUE!</v>
      </c>
      <c r="IFJ5" s="130" t="e">
        <f t="shared" si="95"/>
        <v>#VALUE!</v>
      </c>
      <c r="IFK5" s="130" t="e">
        <f t="shared" si="95"/>
        <v>#VALUE!</v>
      </c>
      <c r="IFL5" s="130" t="e">
        <f t="shared" si="95"/>
        <v>#VALUE!</v>
      </c>
      <c r="IFM5" s="130" t="e">
        <f t="shared" si="95"/>
        <v>#VALUE!</v>
      </c>
      <c r="IFN5" s="130" t="e">
        <f t="shared" si="95"/>
        <v>#VALUE!</v>
      </c>
      <c r="IFO5" s="130" t="e">
        <f t="shared" si="95"/>
        <v>#VALUE!</v>
      </c>
      <c r="IFP5" s="130" t="e">
        <f t="shared" si="95"/>
        <v>#VALUE!</v>
      </c>
      <c r="IFQ5" s="130" t="e">
        <f t="shared" si="95"/>
        <v>#VALUE!</v>
      </c>
      <c r="IFR5" s="130" t="e">
        <f t="shared" si="95"/>
        <v>#VALUE!</v>
      </c>
      <c r="IFS5" s="130" t="e">
        <f t="shared" si="95"/>
        <v>#VALUE!</v>
      </c>
      <c r="IFT5" s="130" t="e">
        <f t="shared" si="95"/>
        <v>#VALUE!</v>
      </c>
      <c r="IFU5" s="130" t="e">
        <f t="shared" si="95"/>
        <v>#VALUE!</v>
      </c>
      <c r="IFV5" s="130" t="e">
        <f t="shared" si="95"/>
        <v>#VALUE!</v>
      </c>
      <c r="IFW5" s="130" t="e">
        <f t="shared" si="95"/>
        <v>#VALUE!</v>
      </c>
      <c r="IFX5" s="130" t="e">
        <f t="shared" si="95"/>
        <v>#VALUE!</v>
      </c>
      <c r="IFY5" s="130" t="e">
        <f t="shared" si="95"/>
        <v>#VALUE!</v>
      </c>
      <c r="IFZ5" s="130" t="e">
        <f t="shared" si="95"/>
        <v>#VALUE!</v>
      </c>
      <c r="IGA5" s="130" t="e">
        <f t="shared" si="95"/>
        <v>#VALUE!</v>
      </c>
      <c r="IGB5" s="130" t="e">
        <f t="shared" si="95"/>
        <v>#VALUE!</v>
      </c>
      <c r="IGC5" s="130" t="e">
        <f t="shared" si="95"/>
        <v>#VALUE!</v>
      </c>
      <c r="IGD5" s="130" t="e">
        <f t="shared" si="95"/>
        <v>#VALUE!</v>
      </c>
      <c r="IGE5" s="130" t="e">
        <f t="shared" si="95"/>
        <v>#VALUE!</v>
      </c>
      <c r="IGF5" s="130" t="e">
        <f t="shared" si="95"/>
        <v>#VALUE!</v>
      </c>
      <c r="IGG5" s="130" t="e">
        <f t="shared" si="95"/>
        <v>#VALUE!</v>
      </c>
      <c r="IGH5" s="130" t="e">
        <f t="shared" si="95"/>
        <v>#VALUE!</v>
      </c>
      <c r="IGI5" s="130" t="e">
        <f t="shared" si="95"/>
        <v>#VALUE!</v>
      </c>
      <c r="IGJ5" s="130" t="e">
        <f t="shared" si="95"/>
        <v>#VALUE!</v>
      </c>
      <c r="IGK5" s="130" t="e">
        <f t="shared" si="95"/>
        <v>#VALUE!</v>
      </c>
      <c r="IGL5" s="130" t="e">
        <f t="shared" si="95"/>
        <v>#VALUE!</v>
      </c>
      <c r="IGM5" s="130" t="e">
        <f t="shared" si="95"/>
        <v>#VALUE!</v>
      </c>
      <c r="IGN5" s="130" t="e">
        <f t="shared" si="95"/>
        <v>#VALUE!</v>
      </c>
      <c r="IGO5" s="130" t="e">
        <f t="shared" si="95"/>
        <v>#VALUE!</v>
      </c>
      <c r="IGP5" s="130" t="e">
        <f t="shared" ref="IGP5:IJA5" si="96">IF(AND(ISBLANK(IGK5),ISBLANK(IGL5),ISBLANK(IGM5),ISBLANK(IGN5)),"",ROUND(IGO5/0.5,0)*0.5)</f>
        <v>#VALUE!</v>
      </c>
      <c r="IGQ5" s="130" t="e">
        <f t="shared" si="96"/>
        <v>#VALUE!</v>
      </c>
      <c r="IGR5" s="130" t="e">
        <f t="shared" si="96"/>
        <v>#VALUE!</v>
      </c>
      <c r="IGS5" s="130" t="e">
        <f t="shared" si="96"/>
        <v>#VALUE!</v>
      </c>
      <c r="IGT5" s="130" t="e">
        <f t="shared" si="96"/>
        <v>#VALUE!</v>
      </c>
      <c r="IGU5" s="130" t="e">
        <f t="shared" si="96"/>
        <v>#VALUE!</v>
      </c>
      <c r="IGV5" s="130" t="e">
        <f t="shared" si="96"/>
        <v>#VALUE!</v>
      </c>
      <c r="IGW5" s="130" t="e">
        <f t="shared" si="96"/>
        <v>#VALUE!</v>
      </c>
      <c r="IGX5" s="130" t="e">
        <f t="shared" si="96"/>
        <v>#VALUE!</v>
      </c>
      <c r="IGY5" s="130" t="e">
        <f t="shared" si="96"/>
        <v>#VALUE!</v>
      </c>
      <c r="IGZ5" s="130" t="e">
        <f t="shared" si="96"/>
        <v>#VALUE!</v>
      </c>
      <c r="IHA5" s="130" t="e">
        <f t="shared" si="96"/>
        <v>#VALUE!</v>
      </c>
      <c r="IHB5" s="130" t="e">
        <f t="shared" si="96"/>
        <v>#VALUE!</v>
      </c>
      <c r="IHC5" s="130" t="e">
        <f t="shared" si="96"/>
        <v>#VALUE!</v>
      </c>
      <c r="IHD5" s="130" t="e">
        <f t="shared" si="96"/>
        <v>#VALUE!</v>
      </c>
      <c r="IHE5" s="130" t="e">
        <f t="shared" si="96"/>
        <v>#VALUE!</v>
      </c>
      <c r="IHF5" s="130" t="e">
        <f t="shared" si="96"/>
        <v>#VALUE!</v>
      </c>
      <c r="IHG5" s="130" t="e">
        <f t="shared" si="96"/>
        <v>#VALUE!</v>
      </c>
      <c r="IHH5" s="130" t="e">
        <f t="shared" si="96"/>
        <v>#VALUE!</v>
      </c>
      <c r="IHI5" s="130" t="e">
        <f t="shared" si="96"/>
        <v>#VALUE!</v>
      </c>
      <c r="IHJ5" s="130" t="e">
        <f t="shared" si="96"/>
        <v>#VALUE!</v>
      </c>
      <c r="IHK5" s="130" t="e">
        <f t="shared" si="96"/>
        <v>#VALUE!</v>
      </c>
      <c r="IHL5" s="130" t="e">
        <f t="shared" si="96"/>
        <v>#VALUE!</v>
      </c>
      <c r="IHM5" s="130" t="e">
        <f t="shared" si="96"/>
        <v>#VALUE!</v>
      </c>
      <c r="IHN5" s="130" t="e">
        <f t="shared" si="96"/>
        <v>#VALUE!</v>
      </c>
      <c r="IHO5" s="130" t="e">
        <f t="shared" si="96"/>
        <v>#VALUE!</v>
      </c>
      <c r="IHP5" s="130" t="e">
        <f t="shared" si="96"/>
        <v>#VALUE!</v>
      </c>
      <c r="IHQ5" s="130" t="e">
        <f t="shared" si="96"/>
        <v>#VALUE!</v>
      </c>
      <c r="IHR5" s="130" t="e">
        <f t="shared" si="96"/>
        <v>#VALUE!</v>
      </c>
      <c r="IHS5" s="130" t="e">
        <f t="shared" si="96"/>
        <v>#VALUE!</v>
      </c>
      <c r="IHT5" s="130" t="e">
        <f t="shared" si="96"/>
        <v>#VALUE!</v>
      </c>
      <c r="IHU5" s="130" t="e">
        <f t="shared" si="96"/>
        <v>#VALUE!</v>
      </c>
      <c r="IHV5" s="130" t="e">
        <f t="shared" si="96"/>
        <v>#VALUE!</v>
      </c>
      <c r="IHW5" s="130" t="e">
        <f t="shared" si="96"/>
        <v>#VALUE!</v>
      </c>
      <c r="IHX5" s="130" t="e">
        <f t="shared" si="96"/>
        <v>#VALUE!</v>
      </c>
      <c r="IHY5" s="130" t="e">
        <f t="shared" si="96"/>
        <v>#VALUE!</v>
      </c>
      <c r="IHZ5" s="130" t="e">
        <f t="shared" si="96"/>
        <v>#VALUE!</v>
      </c>
      <c r="IIA5" s="130" t="e">
        <f t="shared" si="96"/>
        <v>#VALUE!</v>
      </c>
      <c r="IIB5" s="130" t="e">
        <f t="shared" si="96"/>
        <v>#VALUE!</v>
      </c>
      <c r="IIC5" s="130" t="e">
        <f t="shared" si="96"/>
        <v>#VALUE!</v>
      </c>
      <c r="IID5" s="130" t="e">
        <f t="shared" si="96"/>
        <v>#VALUE!</v>
      </c>
      <c r="IIE5" s="130" t="e">
        <f t="shared" si="96"/>
        <v>#VALUE!</v>
      </c>
      <c r="IIF5" s="130" t="e">
        <f t="shared" si="96"/>
        <v>#VALUE!</v>
      </c>
      <c r="IIG5" s="130" t="e">
        <f t="shared" si="96"/>
        <v>#VALUE!</v>
      </c>
      <c r="IIH5" s="130" t="e">
        <f t="shared" si="96"/>
        <v>#VALUE!</v>
      </c>
      <c r="III5" s="130" t="e">
        <f t="shared" si="96"/>
        <v>#VALUE!</v>
      </c>
      <c r="IIJ5" s="130" t="e">
        <f t="shared" si="96"/>
        <v>#VALUE!</v>
      </c>
      <c r="IIK5" s="130" t="e">
        <f t="shared" si="96"/>
        <v>#VALUE!</v>
      </c>
      <c r="IIL5" s="130" t="e">
        <f t="shared" si="96"/>
        <v>#VALUE!</v>
      </c>
      <c r="IIM5" s="130" t="e">
        <f t="shared" si="96"/>
        <v>#VALUE!</v>
      </c>
      <c r="IIN5" s="130" t="e">
        <f t="shared" si="96"/>
        <v>#VALUE!</v>
      </c>
      <c r="IIO5" s="130" t="e">
        <f t="shared" si="96"/>
        <v>#VALUE!</v>
      </c>
      <c r="IIP5" s="130" t="e">
        <f t="shared" si="96"/>
        <v>#VALUE!</v>
      </c>
      <c r="IIQ5" s="130" t="e">
        <f t="shared" si="96"/>
        <v>#VALUE!</v>
      </c>
      <c r="IIR5" s="130" t="e">
        <f t="shared" si="96"/>
        <v>#VALUE!</v>
      </c>
      <c r="IIS5" s="130" t="e">
        <f t="shared" si="96"/>
        <v>#VALUE!</v>
      </c>
      <c r="IIT5" s="130" t="e">
        <f t="shared" si="96"/>
        <v>#VALUE!</v>
      </c>
      <c r="IIU5" s="130" t="e">
        <f t="shared" si="96"/>
        <v>#VALUE!</v>
      </c>
      <c r="IIV5" s="130" t="e">
        <f t="shared" si="96"/>
        <v>#VALUE!</v>
      </c>
      <c r="IIW5" s="130" t="e">
        <f t="shared" si="96"/>
        <v>#VALUE!</v>
      </c>
      <c r="IIX5" s="130" t="e">
        <f t="shared" si="96"/>
        <v>#VALUE!</v>
      </c>
      <c r="IIY5" s="130" t="e">
        <f t="shared" si="96"/>
        <v>#VALUE!</v>
      </c>
      <c r="IIZ5" s="130" t="e">
        <f t="shared" si="96"/>
        <v>#VALUE!</v>
      </c>
      <c r="IJA5" s="130" t="e">
        <f t="shared" si="96"/>
        <v>#VALUE!</v>
      </c>
      <c r="IJB5" s="130" t="e">
        <f t="shared" ref="IJB5:ILM5" si="97">IF(AND(ISBLANK(IIW5),ISBLANK(IIX5),ISBLANK(IIY5),ISBLANK(IIZ5)),"",ROUND(IJA5/0.5,0)*0.5)</f>
        <v>#VALUE!</v>
      </c>
      <c r="IJC5" s="130" t="e">
        <f t="shared" si="97"/>
        <v>#VALUE!</v>
      </c>
      <c r="IJD5" s="130" t="e">
        <f t="shared" si="97"/>
        <v>#VALUE!</v>
      </c>
      <c r="IJE5" s="130" t="e">
        <f t="shared" si="97"/>
        <v>#VALUE!</v>
      </c>
      <c r="IJF5" s="130" t="e">
        <f t="shared" si="97"/>
        <v>#VALUE!</v>
      </c>
      <c r="IJG5" s="130" t="e">
        <f t="shared" si="97"/>
        <v>#VALUE!</v>
      </c>
      <c r="IJH5" s="130" t="e">
        <f t="shared" si="97"/>
        <v>#VALUE!</v>
      </c>
      <c r="IJI5" s="130" t="e">
        <f t="shared" si="97"/>
        <v>#VALUE!</v>
      </c>
      <c r="IJJ5" s="130" t="e">
        <f t="shared" si="97"/>
        <v>#VALUE!</v>
      </c>
      <c r="IJK5" s="130" t="e">
        <f t="shared" si="97"/>
        <v>#VALUE!</v>
      </c>
      <c r="IJL5" s="130" t="e">
        <f t="shared" si="97"/>
        <v>#VALUE!</v>
      </c>
      <c r="IJM5" s="130" t="e">
        <f t="shared" si="97"/>
        <v>#VALUE!</v>
      </c>
      <c r="IJN5" s="130" t="e">
        <f t="shared" si="97"/>
        <v>#VALUE!</v>
      </c>
      <c r="IJO5" s="130" t="e">
        <f t="shared" si="97"/>
        <v>#VALUE!</v>
      </c>
      <c r="IJP5" s="130" t="e">
        <f t="shared" si="97"/>
        <v>#VALUE!</v>
      </c>
      <c r="IJQ5" s="130" t="e">
        <f t="shared" si="97"/>
        <v>#VALUE!</v>
      </c>
      <c r="IJR5" s="130" t="e">
        <f t="shared" si="97"/>
        <v>#VALUE!</v>
      </c>
      <c r="IJS5" s="130" t="e">
        <f t="shared" si="97"/>
        <v>#VALUE!</v>
      </c>
      <c r="IJT5" s="130" t="e">
        <f t="shared" si="97"/>
        <v>#VALUE!</v>
      </c>
      <c r="IJU5" s="130" t="e">
        <f t="shared" si="97"/>
        <v>#VALUE!</v>
      </c>
      <c r="IJV5" s="130" t="e">
        <f t="shared" si="97"/>
        <v>#VALUE!</v>
      </c>
      <c r="IJW5" s="130" t="e">
        <f t="shared" si="97"/>
        <v>#VALUE!</v>
      </c>
      <c r="IJX5" s="130" t="e">
        <f t="shared" si="97"/>
        <v>#VALUE!</v>
      </c>
      <c r="IJY5" s="130" t="e">
        <f t="shared" si="97"/>
        <v>#VALUE!</v>
      </c>
      <c r="IJZ5" s="130" t="e">
        <f t="shared" si="97"/>
        <v>#VALUE!</v>
      </c>
      <c r="IKA5" s="130" t="e">
        <f t="shared" si="97"/>
        <v>#VALUE!</v>
      </c>
      <c r="IKB5" s="130" t="e">
        <f t="shared" si="97"/>
        <v>#VALUE!</v>
      </c>
      <c r="IKC5" s="130" t="e">
        <f t="shared" si="97"/>
        <v>#VALUE!</v>
      </c>
      <c r="IKD5" s="130" t="e">
        <f t="shared" si="97"/>
        <v>#VALUE!</v>
      </c>
      <c r="IKE5" s="130" t="e">
        <f t="shared" si="97"/>
        <v>#VALUE!</v>
      </c>
      <c r="IKF5" s="130" t="e">
        <f t="shared" si="97"/>
        <v>#VALUE!</v>
      </c>
      <c r="IKG5" s="130" t="e">
        <f t="shared" si="97"/>
        <v>#VALUE!</v>
      </c>
      <c r="IKH5" s="130" t="e">
        <f t="shared" si="97"/>
        <v>#VALUE!</v>
      </c>
      <c r="IKI5" s="130" t="e">
        <f t="shared" si="97"/>
        <v>#VALUE!</v>
      </c>
      <c r="IKJ5" s="130" t="e">
        <f t="shared" si="97"/>
        <v>#VALUE!</v>
      </c>
      <c r="IKK5" s="130" t="e">
        <f t="shared" si="97"/>
        <v>#VALUE!</v>
      </c>
      <c r="IKL5" s="130" t="e">
        <f t="shared" si="97"/>
        <v>#VALUE!</v>
      </c>
      <c r="IKM5" s="130" t="e">
        <f t="shared" si="97"/>
        <v>#VALUE!</v>
      </c>
      <c r="IKN5" s="130" t="e">
        <f t="shared" si="97"/>
        <v>#VALUE!</v>
      </c>
      <c r="IKO5" s="130" t="e">
        <f t="shared" si="97"/>
        <v>#VALUE!</v>
      </c>
      <c r="IKP5" s="130" t="e">
        <f t="shared" si="97"/>
        <v>#VALUE!</v>
      </c>
      <c r="IKQ5" s="130" t="e">
        <f t="shared" si="97"/>
        <v>#VALUE!</v>
      </c>
      <c r="IKR5" s="130" t="e">
        <f t="shared" si="97"/>
        <v>#VALUE!</v>
      </c>
      <c r="IKS5" s="130" t="e">
        <f t="shared" si="97"/>
        <v>#VALUE!</v>
      </c>
      <c r="IKT5" s="130" t="e">
        <f t="shared" si="97"/>
        <v>#VALUE!</v>
      </c>
      <c r="IKU5" s="130" t="e">
        <f t="shared" si="97"/>
        <v>#VALUE!</v>
      </c>
      <c r="IKV5" s="130" t="e">
        <f t="shared" si="97"/>
        <v>#VALUE!</v>
      </c>
      <c r="IKW5" s="130" t="e">
        <f t="shared" si="97"/>
        <v>#VALUE!</v>
      </c>
      <c r="IKX5" s="130" t="e">
        <f t="shared" si="97"/>
        <v>#VALUE!</v>
      </c>
      <c r="IKY5" s="130" t="e">
        <f t="shared" si="97"/>
        <v>#VALUE!</v>
      </c>
      <c r="IKZ5" s="130" t="e">
        <f t="shared" si="97"/>
        <v>#VALUE!</v>
      </c>
      <c r="ILA5" s="130" t="e">
        <f t="shared" si="97"/>
        <v>#VALUE!</v>
      </c>
      <c r="ILB5" s="130" t="e">
        <f t="shared" si="97"/>
        <v>#VALUE!</v>
      </c>
      <c r="ILC5" s="130" t="e">
        <f t="shared" si="97"/>
        <v>#VALUE!</v>
      </c>
      <c r="ILD5" s="130" t="e">
        <f t="shared" si="97"/>
        <v>#VALUE!</v>
      </c>
      <c r="ILE5" s="130" t="e">
        <f t="shared" si="97"/>
        <v>#VALUE!</v>
      </c>
      <c r="ILF5" s="130" t="e">
        <f t="shared" si="97"/>
        <v>#VALUE!</v>
      </c>
      <c r="ILG5" s="130" t="e">
        <f t="shared" si="97"/>
        <v>#VALUE!</v>
      </c>
      <c r="ILH5" s="130" t="e">
        <f t="shared" si="97"/>
        <v>#VALUE!</v>
      </c>
      <c r="ILI5" s="130" t="e">
        <f t="shared" si="97"/>
        <v>#VALUE!</v>
      </c>
      <c r="ILJ5" s="130" t="e">
        <f t="shared" si="97"/>
        <v>#VALUE!</v>
      </c>
      <c r="ILK5" s="130" t="e">
        <f t="shared" si="97"/>
        <v>#VALUE!</v>
      </c>
      <c r="ILL5" s="130" t="e">
        <f t="shared" si="97"/>
        <v>#VALUE!</v>
      </c>
      <c r="ILM5" s="130" t="e">
        <f t="shared" si="97"/>
        <v>#VALUE!</v>
      </c>
      <c r="ILN5" s="130" t="e">
        <f t="shared" ref="ILN5:INY5" si="98">IF(AND(ISBLANK(ILI5),ISBLANK(ILJ5),ISBLANK(ILK5),ISBLANK(ILL5)),"",ROUND(ILM5/0.5,0)*0.5)</f>
        <v>#VALUE!</v>
      </c>
      <c r="ILO5" s="130" t="e">
        <f t="shared" si="98"/>
        <v>#VALUE!</v>
      </c>
      <c r="ILP5" s="130" t="e">
        <f t="shared" si="98"/>
        <v>#VALUE!</v>
      </c>
      <c r="ILQ5" s="130" t="e">
        <f t="shared" si="98"/>
        <v>#VALUE!</v>
      </c>
      <c r="ILR5" s="130" t="e">
        <f t="shared" si="98"/>
        <v>#VALUE!</v>
      </c>
      <c r="ILS5" s="130" t="e">
        <f t="shared" si="98"/>
        <v>#VALUE!</v>
      </c>
      <c r="ILT5" s="130" t="e">
        <f t="shared" si="98"/>
        <v>#VALUE!</v>
      </c>
      <c r="ILU5" s="130" t="e">
        <f t="shared" si="98"/>
        <v>#VALUE!</v>
      </c>
      <c r="ILV5" s="130" t="e">
        <f t="shared" si="98"/>
        <v>#VALUE!</v>
      </c>
      <c r="ILW5" s="130" t="e">
        <f t="shared" si="98"/>
        <v>#VALUE!</v>
      </c>
      <c r="ILX5" s="130" t="e">
        <f t="shared" si="98"/>
        <v>#VALUE!</v>
      </c>
      <c r="ILY5" s="130" t="e">
        <f t="shared" si="98"/>
        <v>#VALUE!</v>
      </c>
      <c r="ILZ5" s="130" t="e">
        <f t="shared" si="98"/>
        <v>#VALUE!</v>
      </c>
      <c r="IMA5" s="130" t="e">
        <f t="shared" si="98"/>
        <v>#VALUE!</v>
      </c>
      <c r="IMB5" s="130" t="e">
        <f t="shared" si="98"/>
        <v>#VALUE!</v>
      </c>
      <c r="IMC5" s="130" t="e">
        <f t="shared" si="98"/>
        <v>#VALUE!</v>
      </c>
      <c r="IMD5" s="130" t="e">
        <f t="shared" si="98"/>
        <v>#VALUE!</v>
      </c>
      <c r="IME5" s="130" t="e">
        <f t="shared" si="98"/>
        <v>#VALUE!</v>
      </c>
      <c r="IMF5" s="130" t="e">
        <f t="shared" si="98"/>
        <v>#VALUE!</v>
      </c>
      <c r="IMG5" s="130" t="e">
        <f t="shared" si="98"/>
        <v>#VALUE!</v>
      </c>
      <c r="IMH5" s="130" t="e">
        <f t="shared" si="98"/>
        <v>#VALUE!</v>
      </c>
      <c r="IMI5" s="130" t="e">
        <f t="shared" si="98"/>
        <v>#VALUE!</v>
      </c>
      <c r="IMJ5" s="130" t="e">
        <f t="shared" si="98"/>
        <v>#VALUE!</v>
      </c>
      <c r="IMK5" s="130" t="e">
        <f t="shared" si="98"/>
        <v>#VALUE!</v>
      </c>
      <c r="IML5" s="130" t="e">
        <f t="shared" si="98"/>
        <v>#VALUE!</v>
      </c>
      <c r="IMM5" s="130" t="e">
        <f t="shared" si="98"/>
        <v>#VALUE!</v>
      </c>
      <c r="IMN5" s="130" t="e">
        <f t="shared" si="98"/>
        <v>#VALUE!</v>
      </c>
      <c r="IMO5" s="130" t="e">
        <f t="shared" si="98"/>
        <v>#VALUE!</v>
      </c>
      <c r="IMP5" s="130" t="e">
        <f t="shared" si="98"/>
        <v>#VALUE!</v>
      </c>
      <c r="IMQ5" s="130" t="e">
        <f t="shared" si="98"/>
        <v>#VALUE!</v>
      </c>
      <c r="IMR5" s="130" t="e">
        <f t="shared" si="98"/>
        <v>#VALUE!</v>
      </c>
      <c r="IMS5" s="130" t="e">
        <f t="shared" si="98"/>
        <v>#VALUE!</v>
      </c>
      <c r="IMT5" s="130" t="e">
        <f t="shared" si="98"/>
        <v>#VALUE!</v>
      </c>
      <c r="IMU5" s="130" t="e">
        <f t="shared" si="98"/>
        <v>#VALUE!</v>
      </c>
      <c r="IMV5" s="130" t="e">
        <f t="shared" si="98"/>
        <v>#VALUE!</v>
      </c>
      <c r="IMW5" s="130" t="e">
        <f t="shared" si="98"/>
        <v>#VALUE!</v>
      </c>
      <c r="IMX5" s="130" t="e">
        <f t="shared" si="98"/>
        <v>#VALUE!</v>
      </c>
      <c r="IMY5" s="130" t="e">
        <f t="shared" si="98"/>
        <v>#VALUE!</v>
      </c>
      <c r="IMZ5" s="130" t="e">
        <f t="shared" si="98"/>
        <v>#VALUE!</v>
      </c>
      <c r="INA5" s="130" t="e">
        <f t="shared" si="98"/>
        <v>#VALUE!</v>
      </c>
      <c r="INB5" s="130" t="e">
        <f t="shared" si="98"/>
        <v>#VALUE!</v>
      </c>
      <c r="INC5" s="130" t="e">
        <f t="shared" si="98"/>
        <v>#VALUE!</v>
      </c>
      <c r="IND5" s="130" t="e">
        <f t="shared" si="98"/>
        <v>#VALUE!</v>
      </c>
      <c r="INE5" s="130" t="e">
        <f t="shared" si="98"/>
        <v>#VALUE!</v>
      </c>
      <c r="INF5" s="130" t="e">
        <f t="shared" si="98"/>
        <v>#VALUE!</v>
      </c>
      <c r="ING5" s="130" t="e">
        <f t="shared" si="98"/>
        <v>#VALUE!</v>
      </c>
      <c r="INH5" s="130" t="e">
        <f t="shared" si="98"/>
        <v>#VALUE!</v>
      </c>
      <c r="INI5" s="130" t="e">
        <f t="shared" si="98"/>
        <v>#VALUE!</v>
      </c>
      <c r="INJ5" s="130" t="e">
        <f t="shared" si="98"/>
        <v>#VALUE!</v>
      </c>
      <c r="INK5" s="130" t="e">
        <f t="shared" si="98"/>
        <v>#VALUE!</v>
      </c>
      <c r="INL5" s="130" t="e">
        <f t="shared" si="98"/>
        <v>#VALUE!</v>
      </c>
      <c r="INM5" s="130" t="e">
        <f t="shared" si="98"/>
        <v>#VALUE!</v>
      </c>
      <c r="INN5" s="130" t="e">
        <f t="shared" si="98"/>
        <v>#VALUE!</v>
      </c>
      <c r="INO5" s="130" t="e">
        <f t="shared" si="98"/>
        <v>#VALUE!</v>
      </c>
      <c r="INP5" s="130" t="e">
        <f t="shared" si="98"/>
        <v>#VALUE!</v>
      </c>
      <c r="INQ5" s="130" t="e">
        <f t="shared" si="98"/>
        <v>#VALUE!</v>
      </c>
      <c r="INR5" s="130" t="e">
        <f t="shared" si="98"/>
        <v>#VALUE!</v>
      </c>
      <c r="INS5" s="130" t="e">
        <f t="shared" si="98"/>
        <v>#VALUE!</v>
      </c>
      <c r="INT5" s="130" t="e">
        <f t="shared" si="98"/>
        <v>#VALUE!</v>
      </c>
      <c r="INU5" s="130" t="e">
        <f t="shared" si="98"/>
        <v>#VALUE!</v>
      </c>
      <c r="INV5" s="130" t="e">
        <f t="shared" si="98"/>
        <v>#VALUE!</v>
      </c>
      <c r="INW5" s="130" t="e">
        <f t="shared" si="98"/>
        <v>#VALUE!</v>
      </c>
      <c r="INX5" s="130" t="e">
        <f t="shared" si="98"/>
        <v>#VALUE!</v>
      </c>
      <c r="INY5" s="130" t="e">
        <f t="shared" si="98"/>
        <v>#VALUE!</v>
      </c>
      <c r="INZ5" s="130" t="e">
        <f t="shared" ref="INZ5:IQK5" si="99">IF(AND(ISBLANK(INU5),ISBLANK(INV5),ISBLANK(INW5),ISBLANK(INX5)),"",ROUND(INY5/0.5,0)*0.5)</f>
        <v>#VALUE!</v>
      </c>
      <c r="IOA5" s="130" t="e">
        <f t="shared" si="99"/>
        <v>#VALUE!</v>
      </c>
      <c r="IOB5" s="130" t="e">
        <f t="shared" si="99"/>
        <v>#VALUE!</v>
      </c>
      <c r="IOC5" s="130" t="e">
        <f t="shared" si="99"/>
        <v>#VALUE!</v>
      </c>
      <c r="IOD5" s="130" t="e">
        <f t="shared" si="99"/>
        <v>#VALUE!</v>
      </c>
      <c r="IOE5" s="130" t="e">
        <f t="shared" si="99"/>
        <v>#VALUE!</v>
      </c>
      <c r="IOF5" s="130" t="e">
        <f t="shared" si="99"/>
        <v>#VALUE!</v>
      </c>
      <c r="IOG5" s="130" t="e">
        <f t="shared" si="99"/>
        <v>#VALUE!</v>
      </c>
      <c r="IOH5" s="130" t="e">
        <f t="shared" si="99"/>
        <v>#VALUE!</v>
      </c>
      <c r="IOI5" s="130" t="e">
        <f t="shared" si="99"/>
        <v>#VALUE!</v>
      </c>
      <c r="IOJ5" s="130" t="e">
        <f t="shared" si="99"/>
        <v>#VALUE!</v>
      </c>
      <c r="IOK5" s="130" t="e">
        <f t="shared" si="99"/>
        <v>#VALUE!</v>
      </c>
      <c r="IOL5" s="130" t="e">
        <f t="shared" si="99"/>
        <v>#VALUE!</v>
      </c>
      <c r="IOM5" s="130" t="e">
        <f t="shared" si="99"/>
        <v>#VALUE!</v>
      </c>
      <c r="ION5" s="130" t="e">
        <f t="shared" si="99"/>
        <v>#VALUE!</v>
      </c>
      <c r="IOO5" s="130" t="e">
        <f t="shared" si="99"/>
        <v>#VALUE!</v>
      </c>
      <c r="IOP5" s="130" t="e">
        <f t="shared" si="99"/>
        <v>#VALUE!</v>
      </c>
      <c r="IOQ5" s="130" t="e">
        <f t="shared" si="99"/>
        <v>#VALUE!</v>
      </c>
      <c r="IOR5" s="130" t="e">
        <f t="shared" si="99"/>
        <v>#VALUE!</v>
      </c>
      <c r="IOS5" s="130" t="e">
        <f t="shared" si="99"/>
        <v>#VALUE!</v>
      </c>
      <c r="IOT5" s="130" t="e">
        <f t="shared" si="99"/>
        <v>#VALUE!</v>
      </c>
      <c r="IOU5" s="130" t="e">
        <f t="shared" si="99"/>
        <v>#VALUE!</v>
      </c>
      <c r="IOV5" s="130" t="e">
        <f t="shared" si="99"/>
        <v>#VALUE!</v>
      </c>
      <c r="IOW5" s="130" t="e">
        <f t="shared" si="99"/>
        <v>#VALUE!</v>
      </c>
      <c r="IOX5" s="130" t="e">
        <f t="shared" si="99"/>
        <v>#VALUE!</v>
      </c>
      <c r="IOY5" s="130" t="e">
        <f t="shared" si="99"/>
        <v>#VALUE!</v>
      </c>
      <c r="IOZ5" s="130" t="e">
        <f t="shared" si="99"/>
        <v>#VALUE!</v>
      </c>
      <c r="IPA5" s="130" t="e">
        <f t="shared" si="99"/>
        <v>#VALUE!</v>
      </c>
      <c r="IPB5" s="130" t="e">
        <f t="shared" si="99"/>
        <v>#VALUE!</v>
      </c>
      <c r="IPC5" s="130" t="e">
        <f t="shared" si="99"/>
        <v>#VALUE!</v>
      </c>
      <c r="IPD5" s="130" t="e">
        <f t="shared" si="99"/>
        <v>#VALUE!</v>
      </c>
      <c r="IPE5" s="130" t="e">
        <f t="shared" si="99"/>
        <v>#VALUE!</v>
      </c>
      <c r="IPF5" s="130" t="e">
        <f t="shared" si="99"/>
        <v>#VALUE!</v>
      </c>
      <c r="IPG5" s="130" t="e">
        <f t="shared" si="99"/>
        <v>#VALUE!</v>
      </c>
      <c r="IPH5" s="130" t="e">
        <f t="shared" si="99"/>
        <v>#VALUE!</v>
      </c>
      <c r="IPI5" s="130" t="e">
        <f t="shared" si="99"/>
        <v>#VALUE!</v>
      </c>
      <c r="IPJ5" s="130" t="e">
        <f t="shared" si="99"/>
        <v>#VALUE!</v>
      </c>
      <c r="IPK5" s="130" t="e">
        <f t="shared" si="99"/>
        <v>#VALUE!</v>
      </c>
      <c r="IPL5" s="130" t="e">
        <f t="shared" si="99"/>
        <v>#VALUE!</v>
      </c>
      <c r="IPM5" s="130" t="e">
        <f t="shared" si="99"/>
        <v>#VALUE!</v>
      </c>
      <c r="IPN5" s="130" t="e">
        <f t="shared" si="99"/>
        <v>#VALUE!</v>
      </c>
      <c r="IPO5" s="130" t="e">
        <f t="shared" si="99"/>
        <v>#VALUE!</v>
      </c>
      <c r="IPP5" s="130" t="e">
        <f t="shared" si="99"/>
        <v>#VALUE!</v>
      </c>
      <c r="IPQ5" s="130" t="e">
        <f t="shared" si="99"/>
        <v>#VALUE!</v>
      </c>
      <c r="IPR5" s="130" t="e">
        <f t="shared" si="99"/>
        <v>#VALUE!</v>
      </c>
      <c r="IPS5" s="130" t="e">
        <f t="shared" si="99"/>
        <v>#VALUE!</v>
      </c>
      <c r="IPT5" s="130" t="e">
        <f t="shared" si="99"/>
        <v>#VALUE!</v>
      </c>
      <c r="IPU5" s="130" t="e">
        <f t="shared" si="99"/>
        <v>#VALUE!</v>
      </c>
      <c r="IPV5" s="130" t="e">
        <f t="shared" si="99"/>
        <v>#VALUE!</v>
      </c>
      <c r="IPW5" s="130" t="e">
        <f t="shared" si="99"/>
        <v>#VALUE!</v>
      </c>
      <c r="IPX5" s="130" t="e">
        <f t="shared" si="99"/>
        <v>#VALUE!</v>
      </c>
      <c r="IPY5" s="130" t="e">
        <f t="shared" si="99"/>
        <v>#VALUE!</v>
      </c>
      <c r="IPZ5" s="130" t="e">
        <f t="shared" si="99"/>
        <v>#VALUE!</v>
      </c>
      <c r="IQA5" s="130" t="e">
        <f t="shared" si="99"/>
        <v>#VALUE!</v>
      </c>
      <c r="IQB5" s="130" t="e">
        <f t="shared" si="99"/>
        <v>#VALUE!</v>
      </c>
      <c r="IQC5" s="130" t="e">
        <f t="shared" si="99"/>
        <v>#VALUE!</v>
      </c>
      <c r="IQD5" s="130" t="e">
        <f t="shared" si="99"/>
        <v>#VALUE!</v>
      </c>
      <c r="IQE5" s="130" t="e">
        <f t="shared" si="99"/>
        <v>#VALUE!</v>
      </c>
      <c r="IQF5" s="130" t="e">
        <f t="shared" si="99"/>
        <v>#VALUE!</v>
      </c>
      <c r="IQG5" s="130" t="e">
        <f t="shared" si="99"/>
        <v>#VALUE!</v>
      </c>
      <c r="IQH5" s="130" t="e">
        <f t="shared" si="99"/>
        <v>#VALUE!</v>
      </c>
      <c r="IQI5" s="130" t="e">
        <f t="shared" si="99"/>
        <v>#VALUE!</v>
      </c>
      <c r="IQJ5" s="130" t="e">
        <f t="shared" si="99"/>
        <v>#VALUE!</v>
      </c>
      <c r="IQK5" s="130" t="e">
        <f t="shared" si="99"/>
        <v>#VALUE!</v>
      </c>
      <c r="IQL5" s="130" t="e">
        <f t="shared" ref="IQL5:ISW5" si="100">IF(AND(ISBLANK(IQG5),ISBLANK(IQH5),ISBLANK(IQI5),ISBLANK(IQJ5)),"",ROUND(IQK5/0.5,0)*0.5)</f>
        <v>#VALUE!</v>
      </c>
      <c r="IQM5" s="130" t="e">
        <f t="shared" si="100"/>
        <v>#VALUE!</v>
      </c>
      <c r="IQN5" s="130" t="e">
        <f t="shared" si="100"/>
        <v>#VALUE!</v>
      </c>
      <c r="IQO5" s="130" t="e">
        <f t="shared" si="100"/>
        <v>#VALUE!</v>
      </c>
      <c r="IQP5" s="130" t="e">
        <f t="shared" si="100"/>
        <v>#VALUE!</v>
      </c>
      <c r="IQQ5" s="130" t="e">
        <f t="shared" si="100"/>
        <v>#VALUE!</v>
      </c>
      <c r="IQR5" s="130" t="e">
        <f t="shared" si="100"/>
        <v>#VALUE!</v>
      </c>
      <c r="IQS5" s="130" t="e">
        <f t="shared" si="100"/>
        <v>#VALUE!</v>
      </c>
      <c r="IQT5" s="130" t="e">
        <f t="shared" si="100"/>
        <v>#VALUE!</v>
      </c>
      <c r="IQU5" s="130" t="e">
        <f t="shared" si="100"/>
        <v>#VALUE!</v>
      </c>
      <c r="IQV5" s="130" t="e">
        <f t="shared" si="100"/>
        <v>#VALUE!</v>
      </c>
      <c r="IQW5" s="130" t="e">
        <f t="shared" si="100"/>
        <v>#VALUE!</v>
      </c>
      <c r="IQX5" s="130" t="e">
        <f t="shared" si="100"/>
        <v>#VALUE!</v>
      </c>
      <c r="IQY5" s="130" t="e">
        <f t="shared" si="100"/>
        <v>#VALUE!</v>
      </c>
      <c r="IQZ5" s="130" t="e">
        <f t="shared" si="100"/>
        <v>#VALUE!</v>
      </c>
      <c r="IRA5" s="130" t="e">
        <f t="shared" si="100"/>
        <v>#VALUE!</v>
      </c>
      <c r="IRB5" s="130" t="e">
        <f t="shared" si="100"/>
        <v>#VALUE!</v>
      </c>
      <c r="IRC5" s="130" t="e">
        <f t="shared" si="100"/>
        <v>#VALUE!</v>
      </c>
      <c r="IRD5" s="130" t="e">
        <f t="shared" si="100"/>
        <v>#VALUE!</v>
      </c>
      <c r="IRE5" s="130" t="e">
        <f t="shared" si="100"/>
        <v>#VALUE!</v>
      </c>
      <c r="IRF5" s="130" t="e">
        <f t="shared" si="100"/>
        <v>#VALUE!</v>
      </c>
      <c r="IRG5" s="130" t="e">
        <f t="shared" si="100"/>
        <v>#VALUE!</v>
      </c>
      <c r="IRH5" s="130" t="e">
        <f t="shared" si="100"/>
        <v>#VALUE!</v>
      </c>
      <c r="IRI5" s="130" t="e">
        <f t="shared" si="100"/>
        <v>#VALUE!</v>
      </c>
      <c r="IRJ5" s="130" t="e">
        <f t="shared" si="100"/>
        <v>#VALUE!</v>
      </c>
      <c r="IRK5" s="130" t="e">
        <f t="shared" si="100"/>
        <v>#VALUE!</v>
      </c>
      <c r="IRL5" s="130" t="e">
        <f t="shared" si="100"/>
        <v>#VALUE!</v>
      </c>
      <c r="IRM5" s="130" t="e">
        <f t="shared" si="100"/>
        <v>#VALUE!</v>
      </c>
      <c r="IRN5" s="130" t="e">
        <f t="shared" si="100"/>
        <v>#VALUE!</v>
      </c>
      <c r="IRO5" s="130" t="e">
        <f t="shared" si="100"/>
        <v>#VALUE!</v>
      </c>
      <c r="IRP5" s="130" t="e">
        <f t="shared" si="100"/>
        <v>#VALUE!</v>
      </c>
      <c r="IRQ5" s="130" t="e">
        <f t="shared" si="100"/>
        <v>#VALUE!</v>
      </c>
      <c r="IRR5" s="130" t="e">
        <f t="shared" si="100"/>
        <v>#VALUE!</v>
      </c>
      <c r="IRS5" s="130" t="e">
        <f t="shared" si="100"/>
        <v>#VALUE!</v>
      </c>
      <c r="IRT5" s="130" t="e">
        <f t="shared" si="100"/>
        <v>#VALUE!</v>
      </c>
      <c r="IRU5" s="130" t="e">
        <f t="shared" si="100"/>
        <v>#VALUE!</v>
      </c>
      <c r="IRV5" s="130" t="e">
        <f t="shared" si="100"/>
        <v>#VALUE!</v>
      </c>
      <c r="IRW5" s="130" t="e">
        <f t="shared" si="100"/>
        <v>#VALUE!</v>
      </c>
      <c r="IRX5" s="130" t="e">
        <f t="shared" si="100"/>
        <v>#VALUE!</v>
      </c>
      <c r="IRY5" s="130" t="e">
        <f t="shared" si="100"/>
        <v>#VALUE!</v>
      </c>
      <c r="IRZ5" s="130" t="e">
        <f t="shared" si="100"/>
        <v>#VALUE!</v>
      </c>
      <c r="ISA5" s="130" t="e">
        <f t="shared" si="100"/>
        <v>#VALUE!</v>
      </c>
      <c r="ISB5" s="130" t="e">
        <f t="shared" si="100"/>
        <v>#VALUE!</v>
      </c>
      <c r="ISC5" s="130" t="e">
        <f t="shared" si="100"/>
        <v>#VALUE!</v>
      </c>
      <c r="ISD5" s="130" t="e">
        <f t="shared" si="100"/>
        <v>#VALUE!</v>
      </c>
      <c r="ISE5" s="130" t="e">
        <f t="shared" si="100"/>
        <v>#VALUE!</v>
      </c>
      <c r="ISF5" s="130" t="e">
        <f t="shared" si="100"/>
        <v>#VALUE!</v>
      </c>
      <c r="ISG5" s="130" t="e">
        <f t="shared" si="100"/>
        <v>#VALUE!</v>
      </c>
      <c r="ISH5" s="130" t="e">
        <f t="shared" si="100"/>
        <v>#VALUE!</v>
      </c>
      <c r="ISI5" s="130" t="e">
        <f t="shared" si="100"/>
        <v>#VALUE!</v>
      </c>
      <c r="ISJ5" s="130" t="e">
        <f t="shared" si="100"/>
        <v>#VALUE!</v>
      </c>
      <c r="ISK5" s="130" t="e">
        <f t="shared" si="100"/>
        <v>#VALUE!</v>
      </c>
      <c r="ISL5" s="130" t="e">
        <f t="shared" si="100"/>
        <v>#VALUE!</v>
      </c>
      <c r="ISM5" s="130" t="e">
        <f t="shared" si="100"/>
        <v>#VALUE!</v>
      </c>
      <c r="ISN5" s="130" t="e">
        <f t="shared" si="100"/>
        <v>#VALUE!</v>
      </c>
      <c r="ISO5" s="130" t="e">
        <f t="shared" si="100"/>
        <v>#VALUE!</v>
      </c>
      <c r="ISP5" s="130" t="e">
        <f t="shared" si="100"/>
        <v>#VALUE!</v>
      </c>
      <c r="ISQ5" s="130" t="e">
        <f t="shared" si="100"/>
        <v>#VALUE!</v>
      </c>
      <c r="ISR5" s="130" t="e">
        <f t="shared" si="100"/>
        <v>#VALUE!</v>
      </c>
      <c r="ISS5" s="130" t="e">
        <f t="shared" si="100"/>
        <v>#VALUE!</v>
      </c>
      <c r="IST5" s="130" t="e">
        <f t="shared" si="100"/>
        <v>#VALUE!</v>
      </c>
      <c r="ISU5" s="130" t="e">
        <f t="shared" si="100"/>
        <v>#VALUE!</v>
      </c>
      <c r="ISV5" s="130" t="e">
        <f t="shared" si="100"/>
        <v>#VALUE!</v>
      </c>
      <c r="ISW5" s="130" t="e">
        <f t="shared" si="100"/>
        <v>#VALUE!</v>
      </c>
      <c r="ISX5" s="130" t="e">
        <f t="shared" ref="ISX5:IVI5" si="101">IF(AND(ISBLANK(ISS5),ISBLANK(IST5),ISBLANK(ISU5),ISBLANK(ISV5)),"",ROUND(ISW5/0.5,0)*0.5)</f>
        <v>#VALUE!</v>
      </c>
      <c r="ISY5" s="130" t="e">
        <f t="shared" si="101"/>
        <v>#VALUE!</v>
      </c>
      <c r="ISZ5" s="130" t="e">
        <f t="shared" si="101"/>
        <v>#VALUE!</v>
      </c>
      <c r="ITA5" s="130" t="e">
        <f t="shared" si="101"/>
        <v>#VALUE!</v>
      </c>
      <c r="ITB5" s="130" t="e">
        <f t="shared" si="101"/>
        <v>#VALUE!</v>
      </c>
      <c r="ITC5" s="130" t="e">
        <f t="shared" si="101"/>
        <v>#VALUE!</v>
      </c>
      <c r="ITD5" s="130" t="e">
        <f t="shared" si="101"/>
        <v>#VALUE!</v>
      </c>
      <c r="ITE5" s="130" t="e">
        <f t="shared" si="101"/>
        <v>#VALUE!</v>
      </c>
      <c r="ITF5" s="130" t="e">
        <f t="shared" si="101"/>
        <v>#VALUE!</v>
      </c>
      <c r="ITG5" s="130" t="e">
        <f t="shared" si="101"/>
        <v>#VALUE!</v>
      </c>
      <c r="ITH5" s="130" t="e">
        <f t="shared" si="101"/>
        <v>#VALUE!</v>
      </c>
      <c r="ITI5" s="130" t="e">
        <f t="shared" si="101"/>
        <v>#VALUE!</v>
      </c>
      <c r="ITJ5" s="130" t="e">
        <f t="shared" si="101"/>
        <v>#VALUE!</v>
      </c>
      <c r="ITK5" s="130" t="e">
        <f t="shared" si="101"/>
        <v>#VALUE!</v>
      </c>
      <c r="ITL5" s="130" t="e">
        <f t="shared" si="101"/>
        <v>#VALUE!</v>
      </c>
      <c r="ITM5" s="130" t="e">
        <f t="shared" si="101"/>
        <v>#VALUE!</v>
      </c>
      <c r="ITN5" s="130" t="e">
        <f t="shared" si="101"/>
        <v>#VALUE!</v>
      </c>
      <c r="ITO5" s="130" t="e">
        <f t="shared" si="101"/>
        <v>#VALUE!</v>
      </c>
      <c r="ITP5" s="130" t="e">
        <f t="shared" si="101"/>
        <v>#VALUE!</v>
      </c>
      <c r="ITQ5" s="130" t="e">
        <f t="shared" si="101"/>
        <v>#VALUE!</v>
      </c>
      <c r="ITR5" s="130" t="e">
        <f t="shared" si="101"/>
        <v>#VALUE!</v>
      </c>
      <c r="ITS5" s="130" t="e">
        <f t="shared" si="101"/>
        <v>#VALUE!</v>
      </c>
      <c r="ITT5" s="130" t="e">
        <f t="shared" si="101"/>
        <v>#VALUE!</v>
      </c>
      <c r="ITU5" s="130" t="e">
        <f t="shared" si="101"/>
        <v>#VALUE!</v>
      </c>
      <c r="ITV5" s="130" t="e">
        <f t="shared" si="101"/>
        <v>#VALUE!</v>
      </c>
      <c r="ITW5" s="130" t="e">
        <f t="shared" si="101"/>
        <v>#VALUE!</v>
      </c>
      <c r="ITX5" s="130" t="e">
        <f t="shared" si="101"/>
        <v>#VALUE!</v>
      </c>
      <c r="ITY5" s="130" t="e">
        <f t="shared" si="101"/>
        <v>#VALUE!</v>
      </c>
      <c r="ITZ5" s="130" t="e">
        <f t="shared" si="101"/>
        <v>#VALUE!</v>
      </c>
      <c r="IUA5" s="130" t="e">
        <f t="shared" si="101"/>
        <v>#VALUE!</v>
      </c>
      <c r="IUB5" s="130" t="e">
        <f t="shared" si="101"/>
        <v>#VALUE!</v>
      </c>
      <c r="IUC5" s="130" t="e">
        <f t="shared" si="101"/>
        <v>#VALUE!</v>
      </c>
      <c r="IUD5" s="130" t="e">
        <f t="shared" si="101"/>
        <v>#VALUE!</v>
      </c>
      <c r="IUE5" s="130" t="e">
        <f t="shared" si="101"/>
        <v>#VALUE!</v>
      </c>
      <c r="IUF5" s="130" t="e">
        <f t="shared" si="101"/>
        <v>#VALUE!</v>
      </c>
      <c r="IUG5" s="130" t="e">
        <f t="shared" si="101"/>
        <v>#VALUE!</v>
      </c>
      <c r="IUH5" s="130" t="e">
        <f t="shared" si="101"/>
        <v>#VALUE!</v>
      </c>
      <c r="IUI5" s="130" t="e">
        <f t="shared" si="101"/>
        <v>#VALUE!</v>
      </c>
      <c r="IUJ5" s="130" t="e">
        <f t="shared" si="101"/>
        <v>#VALUE!</v>
      </c>
      <c r="IUK5" s="130" t="e">
        <f t="shared" si="101"/>
        <v>#VALUE!</v>
      </c>
      <c r="IUL5" s="130" t="e">
        <f t="shared" si="101"/>
        <v>#VALUE!</v>
      </c>
      <c r="IUM5" s="130" t="e">
        <f t="shared" si="101"/>
        <v>#VALUE!</v>
      </c>
      <c r="IUN5" s="130" t="e">
        <f t="shared" si="101"/>
        <v>#VALUE!</v>
      </c>
      <c r="IUO5" s="130" t="e">
        <f t="shared" si="101"/>
        <v>#VALUE!</v>
      </c>
      <c r="IUP5" s="130" t="e">
        <f t="shared" si="101"/>
        <v>#VALUE!</v>
      </c>
      <c r="IUQ5" s="130" t="e">
        <f t="shared" si="101"/>
        <v>#VALUE!</v>
      </c>
      <c r="IUR5" s="130" t="e">
        <f t="shared" si="101"/>
        <v>#VALUE!</v>
      </c>
      <c r="IUS5" s="130" t="e">
        <f t="shared" si="101"/>
        <v>#VALUE!</v>
      </c>
      <c r="IUT5" s="130" t="e">
        <f t="shared" si="101"/>
        <v>#VALUE!</v>
      </c>
      <c r="IUU5" s="130" t="e">
        <f t="shared" si="101"/>
        <v>#VALUE!</v>
      </c>
      <c r="IUV5" s="130" t="e">
        <f t="shared" si="101"/>
        <v>#VALUE!</v>
      </c>
      <c r="IUW5" s="130" t="e">
        <f t="shared" si="101"/>
        <v>#VALUE!</v>
      </c>
      <c r="IUX5" s="130" t="e">
        <f t="shared" si="101"/>
        <v>#VALUE!</v>
      </c>
      <c r="IUY5" s="130" t="e">
        <f t="shared" si="101"/>
        <v>#VALUE!</v>
      </c>
      <c r="IUZ5" s="130" t="e">
        <f t="shared" si="101"/>
        <v>#VALUE!</v>
      </c>
      <c r="IVA5" s="130" t="e">
        <f t="shared" si="101"/>
        <v>#VALUE!</v>
      </c>
      <c r="IVB5" s="130" t="e">
        <f t="shared" si="101"/>
        <v>#VALUE!</v>
      </c>
      <c r="IVC5" s="130" t="e">
        <f t="shared" si="101"/>
        <v>#VALUE!</v>
      </c>
      <c r="IVD5" s="130" t="e">
        <f t="shared" si="101"/>
        <v>#VALUE!</v>
      </c>
      <c r="IVE5" s="130" t="e">
        <f t="shared" si="101"/>
        <v>#VALUE!</v>
      </c>
      <c r="IVF5" s="130" t="e">
        <f t="shared" si="101"/>
        <v>#VALUE!</v>
      </c>
      <c r="IVG5" s="130" t="e">
        <f t="shared" si="101"/>
        <v>#VALUE!</v>
      </c>
      <c r="IVH5" s="130" t="e">
        <f t="shared" si="101"/>
        <v>#VALUE!</v>
      </c>
      <c r="IVI5" s="130" t="e">
        <f t="shared" si="101"/>
        <v>#VALUE!</v>
      </c>
      <c r="IVJ5" s="130" t="e">
        <f t="shared" ref="IVJ5:IXU5" si="102">IF(AND(ISBLANK(IVE5),ISBLANK(IVF5),ISBLANK(IVG5),ISBLANK(IVH5)),"",ROUND(IVI5/0.5,0)*0.5)</f>
        <v>#VALUE!</v>
      </c>
      <c r="IVK5" s="130" t="e">
        <f t="shared" si="102"/>
        <v>#VALUE!</v>
      </c>
      <c r="IVL5" s="130" t="e">
        <f t="shared" si="102"/>
        <v>#VALUE!</v>
      </c>
      <c r="IVM5" s="130" t="e">
        <f t="shared" si="102"/>
        <v>#VALUE!</v>
      </c>
      <c r="IVN5" s="130" t="e">
        <f t="shared" si="102"/>
        <v>#VALUE!</v>
      </c>
      <c r="IVO5" s="130" t="e">
        <f t="shared" si="102"/>
        <v>#VALUE!</v>
      </c>
      <c r="IVP5" s="130" t="e">
        <f t="shared" si="102"/>
        <v>#VALUE!</v>
      </c>
      <c r="IVQ5" s="130" t="e">
        <f t="shared" si="102"/>
        <v>#VALUE!</v>
      </c>
      <c r="IVR5" s="130" t="e">
        <f t="shared" si="102"/>
        <v>#VALUE!</v>
      </c>
      <c r="IVS5" s="130" t="e">
        <f t="shared" si="102"/>
        <v>#VALUE!</v>
      </c>
      <c r="IVT5" s="130" t="e">
        <f t="shared" si="102"/>
        <v>#VALUE!</v>
      </c>
      <c r="IVU5" s="130" t="e">
        <f t="shared" si="102"/>
        <v>#VALUE!</v>
      </c>
      <c r="IVV5" s="130" t="e">
        <f t="shared" si="102"/>
        <v>#VALUE!</v>
      </c>
      <c r="IVW5" s="130" t="e">
        <f t="shared" si="102"/>
        <v>#VALUE!</v>
      </c>
      <c r="IVX5" s="130" t="e">
        <f t="shared" si="102"/>
        <v>#VALUE!</v>
      </c>
      <c r="IVY5" s="130" t="e">
        <f t="shared" si="102"/>
        <v>#VALUE!</v>
      </c>
      <c r="IVZ5" s="130" t="e">
        <f t="shared" si="102"/>
        <v>#VALUE!</v>
      </c>
      <c r="IWA5" s="130" t="e">
        <f t="shared" si="102"/>
        <v>#VALUE!</v>
      </c>
      <c r="IWB5" s="130" t="e">
        <f t="shared" si="102"/>
        <v>#VALUE!</v>
      </c>
      <c r="IWC5" s="130" t="e">
        <f t="shared" si="102"/>
        <v>#VALUE!</v>
      </c>
      <c r="IWD5" s="130" t="e">
        <f t="shared" si="102"/>
        <v>#VALUE!</v>
      </c>
      <c r="IWE5" s="130" t="e">
        <f t="shared" si="102"/>
        <v>#VALUE!</v>
      </c>
      <c r="IWF5" s="130" t="e">
        <f t="shared" si="102"/>
        <v>#VALUE!</v>
      </c>
      <c r="IWG5" s="130" t="e">
        <f t="shared" si="102"/>
        <v>#VALUE!</v>
      </c>
      <c r="IWH5" s="130" t="e">
        <f t="shared" si="102"/>
        <v>#VALUE!</v>
      </c>
      <c r="IWI5" s="130" t="e">
        <f t="shared" si="102"/>
        <v>#VALUE!</v>
      </c>
      <c r="IWJ5" s="130" t="e">
        <f t="shared" si="102"/>
        <v>#VALUE!</v>
      </c>
      <c r="IWK5" s="130" t="e">
        <f t="shared" si="102"/>
        <v>#VALUE!</v>
      </c>
      <c r="IWL5" s="130" t="e">
        <f t="shared" si="102"/>
        <v>#VALUE!</v>
      </c>
      <c r="IWM5" s="130" t="e">
        <f t="shared" si="102"/>
        <v>#VALUE!</v>
      </c>
      <c r="IWN5" s="130" t="e">
        <f t="shared" si="102"/>
        <v>#VALUE!</v>
      </c>
      <c r="IWO5" s="130" t="e">
        <f t="shared" si="102"/>
        <v>#VALUE!</v>
      </c>
      <c r="IWP5" s="130" t="e">
        <f t="shared" si="102"/>
        <v>#VALUE!</v>
      </c>
      <c r="IWQ5" s="130" t="e">
        <f t="shared" si="102"/>
        <v>#VALUE!</v>
      </c>
      <c r="IWR5" s="130" t="e">
        <f t="shared" si="102"/>
        <v>#VALUE!</v>
      </c>
      <c r="IWS5" s="130" t="e">
        <f t="shared" si="102"/>
        <v>#VALUE!</v>
      </c>
      <c r="IWT5" s="130" t="e">
        <f t="shared" si="102"/>
        <v>#VALUE!</v>
      </c>
      <c r="IWU5" s="130" t="e">
        <f t="shared" si="102"/>
        <v>#VALUE!</v>
      </c>
      <c r="IWV5" s="130" t="e">
        <f t="shared" si="102"/>
        <v>#VALUE!</v>
      </c>
      <c r="IWW5" s="130" t="e">
        <f t="shared" si="102"/>
        <v>#VALUE!</v>
      </c>
      <c r="IWX5" s="130" t="e">
        <f t="shared" si="102"/>
        <v>#VALUE!</v>
      </c>
      <c r="IWY5" s="130" t="e">
        <f t="shared" si="102"/>
        <v>#VALUE!</v>
      </c>
      <c r="IWZ5" s="130" t="e">
        <f t="shared" si="102"/>
        <v>#VALUE!</v>
      </c>
      <c r="IXA5" s="130" t="e">
        <f t="shared" si="102"/>
        <v>#VALUE!</v>
      </c>
      <c r="IXB5" s="130" t="e">
        <f t="shared" si="102"/>
        <v>#VALUE!</v>
      </c>
      <c r="IXC5" s="130" t="e">
        <f t="shared" si="102"/>
        <v>#VALUE!</v>
      </c>
      <c r="IXD5" s="130" t="e">
        <f t="shared" si="102"/>
        <v>#VALUE!</v>
      </c>
      <c r="IXE5" s="130" t="e">
        <f t="shared" si="102"/>
        <v>#VALUE!</v>
      </c>
      <c r="IXF5" s="130" t="e">
        <f t="shared" si="102"/>
        <v>#VALUE!</v>
      </c>
      <c r="IXG5" s="130" t="e">
        <f t="shared" si="102"/>
        <v>#VALUE!</v>
      </c>
      <c r="IXH5" s="130" t="e">
        <f t="shared" si="102"/>
        <v>#VALUE!</v>
      </c>
      <c r="IXI5" s="130" t="e">
        <f t="shared" si="102"/>
        <v>#VALUE!</v>
      </c>
      <c r="IXJ5" s="130" t="e">
        <f t="shared" si="102"/>
        <v>#VALUE!</v>
      </c>
      <c r="IXK5" s="130" t="e">
        <f t="shared" si="102"/>
        <v>#VALUE!</v>
      </c>
      <c r="IXL5" s="130" t="e">
        <f t="shared" si="102"/>
        <v>#VALUE!</v>
      </c>
      <c r="IXM5" s="130" t="e">
        <f t="shared" si="102"/>
        <v>#VALUE!</v>
      </c>
      <c r="IXN5" s="130" t="e">
        <f t="shared" si="102"/>
        <v>#VALUE!</v>
      </c>
      <c r="IXO5" s="130" t="e">
        <f t="shared" si="102"/>
        <v>#VALUE!</v>
      </c>
      <c r="IXP5" s="130" t="e">
        <f t="shared" si="102"/>
        <v>#VALUE!</v>
      </c>
      <c r="IXQ5" s="130" t="e">
        <f t="shared" si="102"/>
        <v>#VALUE!</v>
      </c>
      <c r="IXR5" s="130" t="e">
        <f t="shared" si="102"/>
        <v>#VALUE!</v>
      </c>
      <c r="IXS5" s="130" t="e">
        <f t="shared" si="102"/>
        <v>#VALUE!</v>
      </c>
      <c r="IXT5" s="130" t="e">
        <f t="shared" si="102"/>
        <v>#VALUE!</v>
      </c>
      <c r="IXU5" s="130" t="e">
        <f t="shared" si="102"/>
        <v>#VALUE!</v>
      </c>
      <c r="IXV5" s="130" t="e">
        <f t="shared" ref="IXV5:JAG5" si="103">IF(AND(ISBLANK(IXQ5),ISBLANK(IXR5),ISBLANK(IXS5),ISBLANK(IXT5)),"",ROUND(IXU5/0.5,0)*0.5)</f>
        <v>#VALUE!</v>
      </c>
      <c r="IXW5" s="130" t="e">
        <f t="shared" si="103"/>
        <v>#VALUE!</v>
      </c>
      <c r="IXX5" s="130" t="e">
        <f t="shared" si="103"/>
        <v>#VALUE!</v>
      </c>
      <c r="IXY5" s="130" t="e">
        <f t="shared" si="103"/>
        <v>#VALUE!</v>
      </c>
      <c r="IXZ5" s="130" t="e">
        <f t="shared" si="103"/>
        <v>#VALUE!</v>
      </c>
      <c r="IYA5" s="130" t="e">
        <f t="shared" si="103"/>
        <v>#VALUE!</v>
      </c>
      <c r="IYB5" s="130" t="e">
        <f t="shared" si="103"/>
        <v>#VALUE!</v>
      </c>
      <c r="IYC5" s="130" t="e">
        <f t="shared" si="103"/>
        <v>#VALUE!</v>
      </c>
      <c r="IYD5" s="130" t="e">
        <f t="shared" si="103"/>
        <v>#VALUE!</v>
      </c>
      <c r="IYE5" s="130" t="e">
        <f t="shared" si="103"/>
        <v>#VALUE!</v>
      </c>
      <c r="IYF5" s="130" t="e">
        <f t="shared" si="103"/>
        <v>#VALUE!</v>
      </c>
      <c r="IYG5" s="130" t="e">
        <f t="shared" si="103"/>
        <v>#VALUE!</v>
      </c>
      <c r="IYH5" s="130" t="e">
        <f t="shared" si="103"/>
        <v>#VALUE!</v>
      </c>
      <c r="IYI5" s="130" t="e">
        <f t="shared" si="103"/>
        <v>#VALUE!</v>
      </c>
      <c r="IYJ5" s="130" t="e">
        <f t="shared" si="103"/>
        <v>#VALUE!</v>
      </c>
      <c r="IYK5" s="130" t="e">
        <f t="shared" si="103"/>
        <v>#VALUE!</v>
      </c>
      <c r="IYL5" s="130" t="e">
        <f t="shared" si="103"/>
        <v>#VALUE!</v>
      </c>
      <c r="IYM5" s="130" t="e">
        <f t="shared" si="103"/>
        <v>#VALUE!</v>
      </c>
      <c r="IYN5" s="130" t="e">
        <f t="shared" si="103"/>
        <v>#VALUE!</v>
      </c>
      <c r="IYO5" s="130" t="e">
        <f t="shared" si="103"/>
        <v>#VALUE!</v>
      </c>
      <c r="IYP5" s="130" t="e">
        <f t="shared" si="103"/>
        <v>#VALUE!</v>
      </c>
      <c r="IYQ5" s="130" t="e">
        <f t="shared" si="103"/>
        <v>#VALUE!</v>
      </c>
      <c r="IYR5" s="130" t="e">
        <f t="shared" si="103"/>
        <v>#VALUE!</v>
      </c>
      <c r="IYS5" s="130" t="e">
        <f t="shared" si="103"/>
        <v>#VALUE!</v>
      </c>
      <c r="IYT5" s="130" t="e">
        <f t="shared" si="103"/>
        <v>#VALUE!</v>
      </c>
      <c r="IYU5" s="130" t="e">
        <f t="shared" si="103"/>
        <v>#VALUE!</v>
      </c>
      <c r="IYV5" s="130" t="e">
        <f t="shared" si="103"/>
        <v>#VALUE!</v>
      </c>
      <c r="IYW5" s="130" t="e">
        <f t="shared" si="103"/>
        <v>#VALUE!</v>
      </c>
      <c r="IYX5" s="130" t="e">
        <f t="shared" si="103"/>
        <v>#VALUE!</v>
      </c>
      <c r="IYY5" s="130" t="e">
        <f t="shared" si="103"/>
        <v>#VALUE!</v>
      </c>
      <c r="IYZ5" s="130" t="e">
        <f t="shared" si="103"/>
        <v>#VALUE!</v>
      </c>
      <c r="IZA5" s="130" t="e">
        <f t="shared" si="103"/>
        <v>#VALUE!</v>
      </c>
      <c r="IZB5" s="130" t="e">
        <f t="shared" si="103"/>
        <v>#VALUE!</v>
      </c>
      <c r="IZC5" s="130" t="e">
        <f t="shared" si="103"/>
        <v>#VALUE!</v>
      </c>
      <c r="IZD5" s="130" t="e">
        <f t="shared" si="103"/>
        <v>#VALUE!</v>
      </c>
      <c r="IZE5" s="130" t="e">
        <f t="shared" si="103"/>
        <v>#VALUE!</v>
      </c>
      <c r="IZF5" s="130" t="e">
        <f t="shared" si="103"/>
        <v>#VALUE!</v>
      </c>
      <c r="IZG5" s="130" t="e">
        <f t="shared" si="103"/>
        <v>#VALUE!</v>
      </c>
      <c r="IZH5" s="130" t="e">
        <f t="shared" si="103"/>
        <v>#VALUE!</v>
      </c>
      <c r="IZI5" s="130" t="e">
        <f t="shared" si="103"/>
        <v>#VALUE!</v>
      </c>
      <c r="IZJ5" s="130" t="e">
        <f t="shared" si="103"/>
        <v>#VALUE!</v>
      </c>
      <c r="IZK5" s="130" t="e">
        <f t="shared" si="103"/>
        <v>#VALUE!</v>
      </c>
      <c r="IZL5" s="130" t="e">
        <f t="shared" si="103"/>
        <v>#VALUE!</v>
      </c>
      <c r="IZM5" s="130" t="e">
        <f t="shared" si="103"/>
        <v>#VALUE!</v>
      </c>
      <c r="IZN5" s="130" t="e">
        <f t="shared" si="103"/>
        <v>#VALUE!</v>
      </c>
      <c r="IZO5" s="130" t="e">
        <f t="shared" si="103"/>
        <v>#VALUE!</v>
      </c>
      <c r="IZP5" s="130" t="e">
        <f t="shared" si="103"/>
        <v>#VALUE!</v>
      </c>
      <c r="IZQ5" s="130" t="e">
        <f t="shared" si="103"/>
        <v>#VALUE!</v>
      </c>
      <c r="IZR5" s="130" t="e">
        <f t="shared" si="103"/>
        <v>#VALUE!</v>
      </c>
      <c r="IZS5" s="130" t="e">
        <f t="shared" si="103"/>
        <v>#VALUE!</v>
      </c>
      <c r="IZT5" s="130" t="e">
        <f t="shared" si="103"/>
        <v>#VALUE!</v>
      </c>
      <c r="IZU5" s="130" t="e">
        <f t="shared" si="103"/>
        <v>#VALUE!</v>
      </c>
      <c r="IZV5" s="130" t="e">
        <f t="shared" si="103"/>
        <v>#VALUE!</v>
      </c>
      <c r="IZW5" s="130" t="e">
        <f t="shared" si="103"/>
        <v>#VALUE!</v>
      </c>
      <c r="IZX5" s="130" t="e">
        <f t="shared" si="103"/>
        <v>#VALUE!</v>
      </c>
      <c r="IZY5" s="130" t="e">
        <f t="shared" si="103"/>
        <v>#VALUE!</v>
      </c>
      <c r="IZZ5" s="130" t="e">
        <f t="shared" si="103"/>
        <v>#VALUE!</v>
      </c>
      <c r="JAA5" s="130" t="e">
        <f t="shared" si="103"/>
        <v>#VALUE!</v>
      </c>
      <c r="JAB5" s="130" t="e">
        <f t="shared" si="103"/>
        <v>#VALUE!</v>
      </c>
      <c r="JAC5" s="130" t="e">
        <f t="shared" si="103"/>
        <v>#VALUE!</v>
      </c>
      <c r="JAD5" s="130" t="e">
        <f t="shared" si="103"/>
        <v>#VALUE!</v>
      </c>
      <c r="JAE5" s="130" t="e">
        <f t="shared" si="103"/>
        <v>#VALUE!</v>
      </c>
      <c r="JAF5" s="130" t="e">
        <f t="shared" si="103"/>
        <v>#VALUE!</v>
      </c>
      <c r="JAG5" s="130" t="e">
        <f t="shared" si="103"/>
        <v>#VALUE!</v>
      </c>
      <c r="JAH5" s="130" t="e">
        <f t="shared" ref="JAH5:JCS5" si="104">IF(AND(ISBLANK(JAC5),ISBLANK(JAD5),ISBLANK(JAE5),ISBLANK(JAF5)),"",ROUND(JAG5/0.5,0)*0.5)</f>
        <v>#VALUE!</v>
      </c>
      <c r="JAI5" s="130" t="e">
        <f t="shared" si="104"/>
        <v>#VALUE!</v>
      </c>
      <c r="JAJ5" s="130" t="e">
        <f t="shared" si="104"/>
        <v>#VALUE!</v>
      </c>
      <c r="JAK5" s="130" t="e">
        <f t="shared" si="104"/>
        <v>#VALUE!</v>
      </c>
      <c r="JAL5" s="130" t="e">
        <f t="shared" si="104"/>
        <v>#VALUE!</v>
      </c>
      <c r="JAM5" s="130" t="e">
        <f t="shared" si="104"/>
        <v>#VALUE!</v>
      </c>
      <c r="JAN5" s="130" t="e">
        <f t="shared" si="104"/>
        <v>#VALUE!</v>
      </c>
      <c r="JAO5" s="130" t="e">
        <f t="shared" si="104"/>
        <v>#VALUE!</v>
      </c>
      <c r="JAP5" s="130" t="e">
        <f t="shared" si="104"/>
        <v>#VALUE!</v>
      </c>
      <c r="JAQ5" s="130" t="e">
        <f t="shared" si="104"/>
        <v>#VALUE!</v>
      </c>
      <c r="JAR5" s="130" t="e">
        <f t="shared" si="104"/>
        <v>#VALUE!</v>
      </c>
      <c r="JAS5" s="130" t="e">
        <f t="shared" si="104"/>
        <v>#VALUE!</v>
      </c>
      <c r="JAT5" s="130" t="e">
        <f t="shared" si="104"/>
        <v>#VALUE!</v>
      </c>
      <c r="JAU5" s="130" t="e">
        <f t="shared" si="104"/>
        <v>#VALUE!</v>
      </c>
      <c r="JAV5" s="130" t="e">
        <f t="shared" si="104"/>
        <v>#VALUE!</v>
      </c>
      <c r="JAW5" s="130" t="e">
        <f t="shared" si="104"/>
        <v>#VALUE!</v>
      </c>
      <c r="JAX5" s="130" t="e">
        <f t="shared" si="104"/>
        <v>#VALUE!</v>
      </c>
      <c r="JAY5" s="130" t="e">
        <f t="shared" si="104"/>
        <v>#VALUE!</v>
      </c>
      <c r="JAZ5" s="130" t="e">
        <f t="shared" si="104"/>
        <v>#VALUE!</v>
      </c>
      <c r="JBA5" s="130" t="e">
        <f t="shared" si="104"/>
        <v>#VALUE!</v>
      </c>
      <c r="JBB5" s="130" t="e">
        <f t="shared" si="104"/>
        <v>#VALUE!</v>
      </c>
      <c r="JBC5" s="130" t="e">
        <f t="shared" si="104"/>
        <v>#VALUE!</v>
      </c>
      <c r="JBD5" s="130" t="e">
        <f t="shared" si="104"/>
        <v>#VALUE!</v>
      </c>
      <c r="JBE5" s="130" t="e">
        <f t="shared" si="104"/>
        <v>#VALUE!</v>
      </c>
      <c r="JBF5" s="130" t="e">
        <f t="shared" si="104"/>
        <v>#VALUE!</v>
      </c>
      <c r="JBG5" s="130" t="e">
        <f t="shared" si="104"/>
        <v>#VALUE!</v>
      </c>
      <c r="JBH5" s="130" t="e">
        <f t="shared" si="104"/>
        <v>#VALUE!</v>
      </c>
      <c r="JBI5" s="130" t="e">
        <f t="shared" si="104"/>
        <v>#VALUE!</v>
      </c>
      <c r="JBJ5" s="130" t="e">
        <f t="shared" si="104"/>
        <v>#VALUE!</v>
      </c>
      <c r="JBK5" s="130" t="e">
        <f t="shared" si="104"/>
        <v>#VALUE!</v>
      </c>
      <c r="JBL5" s="130" t="e">
        <f t="shared" si="104"/>
        <v>#VALUE!</v>
      </c>
      <c r="JBM5" s="130" t="e">
        <f t="shared" si="104"/>
        <v>#VALUE!</v>
      </c>
      <c r="JBN5" s="130" t="e">
        <f t="shared" si="104"/>
        <v>#VALUE!</v>
      </c>
      <c r="JBO5" s="130" t="e">
        <f t="shared" si="104"/>
        <v>#VALUE!</v>
      </c>
      <c r="JBP5" s="130" t="e">
        <f t="shared" si="104"/>
        <v>#VALUE!</v>
      </c>
      <c r="JBQ5" s="130" t="e">
        <f t="shared" si="104"/>
        <v>#VALUE!</v>
      </c>
      <c r="JBR5" s="130" t="e">
        <f t="shared" si="104"/>
        <v>#VALUE!</v>
      </c>
      <c r="JBS5" s="130" t="e">
        <f t="shared" si="104"/>
        <v>#VALUE!</v>
      </c>
      <c r="JBT5" s="130" t="e">
        <f t="shared" si="104"/>
        <v>#VALUE!</v>
      </c>
      <c r="JBU5" s="130" t="e">
        <f t="shared" si="104"/>
        <v>#VALUE!</v>
      </c>
      <c r="JBV5" s="130" t="e">
        <f t="shared" si="104"/>
        <v>#VALUE!</v>
      </c>
      <c r="JBW5" s="130" t="e">
        <f t="shared" si="104"/>
        <v>#VALUE!</v>
      </c>
      <c r="JBX5" s="130" t="e">
        <f t="shared" si="104"/>
        <v>#VALUE!</v>
      </c>
      <c r="JBY5" s="130" t="e">
        <f t="shared" si="104"/>
        <v>#VALUE!</v>
      </c>
      <c r="JBZ5" s="130" t="e">
        <f t="shared" si="104"/>
        <v>#VALUE!</v>
      </c>
      <c r="JCA5" s="130" t="e">
        <f t="shared" si="104"/>
        <v>#VALUE!</v>
      </c>
      <c r="JCB5" s="130" t="e">
        <f t="shared" si="104"/>
        <v>#VALUE!</v>
      </c>
      <c r="JCC5" s="130" t="e">
        <f t="shared" si="104"/>
        <v>#VALUE!</v>
      </c>
      <c r="JCD5" s="130" t="e">
        <f t="shared" si="104"/>
        <v>#VALUE!</v>
      </c>
      <c r="JCE5" s="130" t="e">
        <f t="shared" si="104"/>
        <v>#VALUE!</v>
      </c>
      <c r="JCF5" s="130" t="e">
        <f t="shared" si="104"/>
        <v>#VALUE!</v>
      </c>
      <c r="JCG5" s="130" t="e">
        <f t="shared" si="104"/>
        <v>#VALUE!</v>
      </c>
      <c r="JCH5" s="130" t="e">
        <f t="shared" si="104"/>
        <v>#VALUE!</v>
      </c>
      <c r="JCI5" s="130" t="e">
        <f t="shared" si="104"/>
        <v>#VALUE!</v>
      </c>
      <c r="JCJ5" s="130" t="e">
        <f t="shared" si="104"/>
        <v>#VALUE!</v>
      </c>
      <c r="JCK5" s="130" t="e">
        <f t="shared" si="104"/>
        <v>#VALUE!</v>
      </c>
      <c r="JCL5" s="130" t="e">
        <f t="shared" si="104"/>
        <v>#VALUE!</v>
      </c>
      <c r="JCM5" s="130" t="e">
        <f t="shared" si="104"/>
        <v>#VALUE!</v>
      </c>
      <c r="JCN5" s="130" t="e">
        <f t="shared" si="104"/>
        <v>#VALUE!</v>
      </c>
      <c r="JCO5" s="130" t="e">
        <f t="shared" si="104"/>
        <v>#VALUE!</v>
      </c>
      <c r="JCP5" s="130" t="e">
        <f t="shared" si="104"/>
        <v>#VALUE!</v>
      </c>
      <c r="JCQ5" s="130" t="e">
        <f t="shared" si="104"/>
        <v>#VALUE!</v>
      </c>
      <c r="JCR5" s="130" t="e">
        <f t="shared" si="104"/>
        <v>#VALUE!</v>
      </c>
      <c r="JCS5" s="130" t="e">
        <f t="shared" si="104"/>
        <v>#VALUE!</v>
      </c>
      <c r="JCT5" s="130" t="e">
        <f t="shared" ref="JCT5:JFE5" si="105">IF(AND(ISBLANK(JCO5),ISBLANK(JCP5),ISBLANK(JCQ5),ISBLANK(JCR5)),"",ROUND(JCS5/0.5,0)*0.5)</f>
        <v>#VALUE!</v>
      </c>
      <c r="JCU5" s="130" t="e">
        <f t="shared" si="105"/>
        <v>#VALUE!</v>
      </c>
      <c r="JCV5" s="130" t="e">
        <f t="shared" si="105"/>
        <v>#VALUE!</v>
      </c>
      <c r="JCW5" s="130" t="e">
        <f t="shared" si="105"/>
        <v>#VALUE!</v>
      </c>
      <c r="JCX5" s="130" t="e">
        <f t="shared" si="105"/>
        <v>#VALUE!</v>
      </c>
      <c r="JCY5" s="130" t="e">
        <f t="shared" si="105"/>
        <v>#VALUE!</v>
      </c>
      <c r="JCZ5" s="130" t="e">
        <f t="shared" si="105"/>
        <v>#VALUE!</v>
      </c>
      <c r="JDA5" s="130" t="e">
        <f t="shared" si="105"/>
        <v>#VALUE!</v>
      </c>
      <c r="JDB5" s="130" t="e">
        <f t="shared" si="105"/>
        <v>#VALUE!</v>
      </c>
      <c r="JDC5" s="130" t="e">
        <f t="shared" si="105"/>
        <v>#VALUE!</v>
      </c>
      <c r="JDD5" s="130" t="e">
        <f t="shared" si="105"/>
        <v>#VALUE!</v>
      </c>
      <c r="JDE5" s="130" t="e">
        <f t="shared" si="105"/>
        <v>#VALUE!</v>
      </c>
      <c r="JDF5" s="130" t="e">
        <f t="shared" si="105"/>
        <v>#VALUE!</v>
      </c>
      <c r="JDG5" s="130" t="e">
        <f t="shared" si="105"/>
        <v>#VALUE!</v>
      </c>
      <c r="JDH5" s="130" t="e">
        <f t="shared" si="105"/>
        <v>#VALUE!</v>
      </c>
      <c r="JDI5" s="130" t="e">
        <f t="shared" si="105"/>
        <v>#VALUE!</v>
      </c>
      <c r="JDJ5" s="130" t="e">
        <f t="shared" si="105"/>
        <v>#VALUE!</v>
      </c>
      <c r="JDK5" s="130" t="e">
        <f t="shared" si="105"/>
        <v>#VALUE!</v>
      </c>
      <c r="JDL5" s="130" t="e">
        <f t="shared" si="105"/>
        <v>#VALUE!</v>
      </c>
      <c r="JDM5" s="130" t="e">
        <f t="shared" si="105"/>
        <v>#VALUE!</v>
      </c>
      <c r="JDN5" s="130" t="e">
        <f t="shared" si="105"/>
        <v>#VALUE!</v>
      </c>
      <c r="JDO5" s="130" t="e">
        <f t="shared" si="105"/>
        <v>#VALUE!</v>
      </c>
      <c r="JDP5" s="130" t="e">
        <f t="shared" si="105"/>
        <v>#VALUE!</v>
      </c>
      <c r="JDQ5" s="130" t="e">
        <f t="shared" si="105"/>
        <v>#VALUE!</v>
      </c>
      <c r="JDR5" s="130" t="e">
        <f t="shared" si="105"/>
        <v>#VALUE!</v>
      </c>
      <c r="JDS5" s="130" t="e">
        <f t="shared" si="105"/>
        <v>#VALUE!</v>
      </c>
      <c r="JDT5" s="130" t="e">
        <f t="shared" si="105"/>
        <v>#VALUE!</v>
      </c>
      <c r="JDU5" s="130" t="e">
        <f t="shared" si="105"/>
        <v>#VALUE!</v>
      </c>
      <c r="JDV5" s="130" t="e">
        <f t="shared" si="105"/>
        <v>#VALUE!</v>
      </c>
      <c r="JDW5" s="130" t="e">
        <f t="shared" si="105"/>
        <v>#VALUE!</v>
      </c>
      <c r="JDX5" s="130" t="e">
        <f t="shared" si="105"/>
        <v>#VALUE!</v>
      </c>
      <c r="JDY5" s="130" t="e">
        <f t="shared" si="105"/>
        <v>#VALUE!</v>
      </c>
      <c r="JDZ5" s="130" t="e">
        <f t="shared" si="105"/>
        <v>#VALUE!</v>
      </c>
      <c r="JEA5" s="130" t="e">
        <f t="shared" si="105"/>
        <v>#VALUE!</v>
      </c>
      <c r="JEB5" s="130" t="e">
        <f t="shared" si="105"/>
        <v>#VALUE!</v>
      </c>
      <c r="JEC5" s="130" t="e">
        <f t="shared" si="105"/>
        <v>#VALUE!</v>
      </c>
      <c r="JED5" s="130" t="e">
        <f t="shared" si="105"/>
        <v>#VALUE!</v>
      </c>
      <c r="JEE5" s="130" t="e">
        <f t="shared" si="105"/>
        <v>#VALUE!</v>
      </c>
      <c r="JEF5" s="130" t="e">
        <f t="shared" si="105"/>
        <v>#VALUE!</v>
      </c>
      <c r="JEG5" s="130" t="e">
        <f t="shared" si="105"/>
        <v>#VALUE!</v>
      </c>
      <c r="JEH5" s="130" t="e">
        <f t="shared" si="105"/>
        <v>#VALUE!</v>
      </c>
      <c r="JEI5" s="130" t="e">
        <f t="shared" si="105"/>
        <v>#VALUE!</v>
      </c>
      <c r="JEJ5" s="130" t="e">
        <f t="shared" si="105"/>
        <v>#VALUE!</v>
      </c>
      <c r="JEK5" s="130" t="e">
        <f t="shared" si="105"/>
        <v>#VALUE!</v>
      </c>
      <c r="JEL5" s="130" t="e">
        <f t="shared" si="105"/>
        <v>#VALUE!</v>
      </c>
      <c r="JEM5" s="130" t="e">
        <f t="shared" si="105"/>
        <v>#VALUE!</v>
      </c>
      <c r="JEN5" s="130" t="e">
        <f t="shared" si="105"/>
        <v>#VALUE!</v>
      </c>
      <c r="JEO5" s="130" t="e">
        <f t="shared" si="105"/>
        <v>#VALUE!</v>
      </c>
      <c r="JEP5" s="130" t="e">
        <f t="shared" si="105"/>
        <v>#VALUE!</v>
      </c>
      <c r="JEQ5" s="130" t="e">
        <f t="shared" si="105"/>
        <v>#VALUE!</v>
      </c>
      <c r="JER5" s="130" t="e">
        <f t="shared" si="105"/>
        <v>#VALUE!</v>
      </c>
      <c r="JES5" s="130" t="e">
        <f t="shared" si="105"/>
        <v>#VALUE!</v>
      </c>
      <c r="JET5" s="130" t="e">
        <f t="shared" si="105"/>
        <v>#VALUE!</v>
      </c>
      <c r="JEU5" s="130" t="e">
        <f t="shared" si="105"/>
        <v>#VALUE!</v>
      </c>
      <c r="JEV5" s="130" t="e">
        <f t="shared" si="105"/>
        <v>#VALUE!</v>
      </c>
      <c r="JEW5" s="130" t="e">
        <f t="shared" si="105"/>
        <v>#VALUE!</v>
      </c>
      <c r="JEX5" s="130" t="e">
        <f t="shared" si="105"/>
        <v>#VALUE!</v>
      </c>
      <c r="JEY5" s="130" t="e">
        <f t="shared" si="105"/>
        <v>#VALUE!</v>
      </c>
      <c r="JEZ5" s="130" t="e">
        <f t="shared" si="105"/>
        <v>#VALUE!</v>
      </c>
      <c r="JFA5" s="130" t="e">
        <f t="shared" si="105"/>
        <v>#VALUE!</v>
      </c>
      <c r="JFB5" s="130" t="e">
        <f t="shared" si="105"/>
        <v>#VALUE!</v>
      </c>
      <c r="JFC5" s="130" t="e">
        <f t="shared" si="105"/>
        <v>#VALUE!</v>
      </c>
      <c r="JFD5" s="130" t="e">
        <f t="shared" si="105"/>
        <v>#VALUE!</v>
      </c>
      <c r="JFE5" s="130" t="e">
        <f t="shared" si="105"/>
        <v>#VALUE!</v>
      </c>
      <c r="JFF5" s="130" t="e">
        <f t="shared" ref="JFF5:JHQ5" si="106">IF(AND(ISBLANK(JFA5),ISBLANK(JFB5),ISBLANK(JFC5),ISBLANK(JFD5)),"",ROUND(JFE5/0.5,0)*0.5)</f>
        <v>#VALUE!</v>
      </c>
      <c r="JFG5" s="130" t="e">
        <f t="shared" si="106"/>
        <v>#VALUE!</v>
      </c>
      <c r="JFH5" s="130" t="e">
        <f t="shared" si="106"/>
        <v>#VALUE!</v>
      </c>
      <c r="JFI5" s="130" t="e">
        <f t="shared" si="106"/>
        <v>#VALUE!</v>
      </c>
      <c r="JFJ5" s="130" t="e">
        <f t="shared" si="106"/>
        <v>#VALUE!</v>
      </c>
      <c r="JFK5" s="130" t="e">
        <f t="shared" si="106"/>
        <v>#VALUE!</v>
      </c>
      <c r="JFL5" s="130" t="e">
        <f t="shared" si="106"/>
        <v>#VALUE!</v>
      </c>
      <c r="JFM5" s="130" t="e">
        <f t="shared" si="106"/>
        <v>#VALUE!</v>
      </c>
      <c r="JFN5" s="130" t="e">
        <f t="shared" si="106"/>
        <v>#VALUE!</v>
      </c>
      <c r="JFO5" s="130" t="e">
        <f t="shared" si="106"/>
        <v>#VALUE!</v>
      </c>
      <c r="JFP5" s="130" t="e">
        <f t="shared" si="106"/>
        <v>#VALUE!</v>
      </c>
      <c r="JFQ5" s="130" t="e">
        <f t="shared" si="106"/>
        <v>#VALUE!</v>
      </c>
      <c r="JFR5" s="130" t="e">
        <f t="shared" si="106"/>
        <v>#VALUE!</v>
      </c>
      <c r="JFS5" s="130" t="e">
        <f t="shared" si="106"/>
        <v>#VALUE!</v>
      </c>
      <c r="JFT5" s="130" t="e">
        <f t="shared" si="106"/>
        <v>#VALUE!</v>
      </c>
      <c r="JFU5" s="130" t="e">
        <f t="shared" si="106"/>
        <v>#VALUE!</v>
      </c>
      <c r="JFV5" s="130" t="e">
        <f t="shared" si="106"/>
        <v>#VALUE!</v>
      </c>
      <c r="JFW5" s="130" t="e">
        <f t="shared" si="106"/>
        <v>#VALUE!</v>
      </c>
      <c r="JFX5" s="130" t="e">
        <f t="shared" si="106"/>
        <v>#VALUE!</v>
      </c>
      <c r="JFY5" s="130" t="e">
        <f t="shared" si="106"/>
        <v>#VALUE!</v>
      </c>
      <c r="JFZ5" s="130" t="e">
        <f t="shared" si="106"/>
        <v>#VALUE!</v>
      </c>
      <c r="JGA5" s="130" t="e">
        <f t="shared" si="106"/>
        <v>#VALUE!</v>
      </c>
      <c r="JGB5" s="130" t="e">
        <f t="shared" si="106"/>
        <v>#VALUE!</v>
      </c>
      <c r="JGC5" s="130" t="e">
        <f t="shared" si="106"/>
        <v>#VALUE!</v>
      </c>
      <c r="JGD5" s="130" t="e">
        <f t="shared" si="106"/>
        <v>#VALUE!</v>
      </c>
      <c r="JGE5" s="130" t="e">
        <f t="shared" si="106"/>
        <v>#VALUE!</v>
      </c>
      <c r="JGF5" s="130" t="e">
        <f t="shared" si="106"/>
        <v>#VALUE!</v>
      </c>
      <c r="JGG5" s="130" t="e">
        <f t="shared" si="106"/>
        <v>#VALUE!</v>
      </c>
      <c r="JGH5" s="130" t="e">
        <f t="shared" si="106"/>
        <v>#VALUE!</v>
      </c>
      <c r="JGI5" s="130" t="e">
        <f t="shared" si="106"/>
        <v>#VALUE!</v>
      </c>
      <c r="JGJ5" s="130" t="e">
        <f t="shared" si="106"/>
        <v>#VALUE!</v>
      </c>
      <c r="JGK5" s="130" t="e">
        <f t="shared" si="106"/>
        <v>#VALUE!</v>
      </c>
      <c r="JGL5" s="130" t="e">
        <f t="shared" si="106"/>
        <v>#VALUE!</v>
      </c>
      <c r="JGM5" s="130" t="e">
        <f t="shared" si="106"/>
        <v>#VALUE!</v>
      </c>
      <c r="JGN5" s="130" t="e">
        <f t="shared" si="106"/>
        <v>#VALUE!</v>
      </c>
      <c r="JGO5" s="130" t="e">
        <f t="shared" si="106"/>
        <v>#VALUE!</v>
      </c>
      <c r="JGP5" s="130" t="e">
        <f t="shared" si="106"/>
        <v>#VALUE!</v>
      </c>
      <c r="JGQ5" s="130" t="e">
        <f t="shared" si="106"/>
        <v>#VALUE!</v>
      </c>
      <c r="JGR5" s="130" t="e">
        <f t="shared" si="106"/>
        <v>#VALUE!</v>
      </c>
      <c r="JGS5" s="130" t="e">
        <f t="shared" si="106"/>
        <v>#VALUE!</v>
      </c>
      <c r="JGT5" s="130" t="e">
        <f t="shared" si="106"/>
        <v>#VALUE!</v>
      </c>
      <c r="JGU5" s="130" t="e">
        <f t="shared" si="106"/>
        <v>#VALUE!</v>
      </c>
      <c r="JGV5" s="130" t="e">
        <f t="shared" si="106"/>
        <v>#VALUE!</v>
      </c>
      <c r="JGW5" s="130" t="e">
        <f t="shared" si="106"/>
        <v>#VALUE!</v>
      </c>
      <c r="JGX5" s="130" t="e">
        <f t="shared" si="106"/>
        <v>#VALUE!</v>
      </c>
      <c r="JGY5" s="130" t="e">
        <f t="shared" si="106"/>
        <v>#VALUE!</v>
      </c>
      <c r="JGZ5" s="130" t="e">
        <f t="shared" si="106"/>
        <v>#VALUE!</v>
      </c>
      <c r="JHA5" s="130" t="e">
        <f t="shared" si="106"/>
        <v>#VALUE!</v>
      </c>
      <c r="JHB5" s="130" t="e">
        <f t="shared" si="106"/>
        <v>#VALUE!</v>
      </c>
      <c r="JHC5" s="130" t="e">
        <f t="shared" si="106"/>
        <v>#VALUE!</v>
      </c>
      <c r="JHD5" s="130" t="e">
        <f t="shared" si="106"/>
        <v>#VALUE!</v>
      </c>
      <c r="JHE5" s="130" t="e">
        <f t="shared" si="106"/>
        <v>#VALUE!</v>
      </c>
      <c r="JHF5" s="130" t="e">
        <f t="shared" si="106"/>
        <v>#VALUE!</v>
      </c>
      <c r="JHG5" s="130" t="e">
        <f t="shared" si="106"/>
        <v>#VALUE!</v>
      </c>
      <c r="JHH5" s="130" t="e">
        <f t="shared" si="106"/>
        <v>#VALUE!</v>
      </c>
      <c r="JHI5" s="130" t="e">
        <f t="shared" si="106"/>
        <v>#VALUE!</v>
      </c>
      <c r="JHJ5" s="130" t="e">
        <f t="shared" si="106"/>
        <v>#VALUE!</v>
      </c>
      <c r="JHK5" s="130" t="e">
        <f t="shared" si="106"/>
        <v>#VALUE!</v>
      </c>
      <c r="JHL5" s="130" t="e">
        <f t="shared" si="106"/>
        <v>#VALUE!</v>
      </c>
      <c r="JHM5" s="130" t="e">
        <f t="shared" si="106"/>
        <v>#VALUE!</v>
      </c>
      <c r="JHN5" s="130" t="e">
        <f t="shared" si="106"/>
        <v>#VALUE!</v>
      </c>
      <c r="JHO5" s="130" t="e">
        <f t="shared" si="106"/>
        <v>#VALUE!</v>
      </c>
      <c r="JHP5" s="130" t="e">
        <f t="shared" si="106"/>
        <v>#VALUE!</v>
      </c>
      <c r="JHQ5" s="130" t="e">
        <f t="shared" si="106"/>
        <v>#VALUE!</v>
      </c>
      <c r="JHR5" s="130" t="e">
        <f t="shared" ref="JHR5:JKC5" si="107">IF(AND(ISBLANK(JHM5),ISBLANK(JHN5),ISBLANK(JHO5),ISBLANK(JHP5)),"",ROUND(JHQ5/0.5,0)*0.5)</f>
        <v>#VALUE!</v>
      </c>
      <c r="JHS5" s="130" t="e">
        <f t="shared" si="107"/>
        <v>#VALUE!</v>
      </c>
      <c r="JHT5" s="130" t="e">
        <f t="shared" si="107"/>
        <v>#VALUE!</v>
      </c>
      <c r="JHU5" s="130" t="e">
        <f t="shared" si="107"/>
        <v>#VALUE!</v>
      </c>
      <c r="JHV5" s="130" t="e">
        <f t="shared" si="107"/>
        <v>#VALUE!</v>
      </c>
      <c r="JHW5" s="130" t="e">
        <f t="shared" si="107"/>
        <v>#VALUE!</v>
      </c>
      <c r="JHX5" s="130" t="e">
        <f t="shared" si="107"/>
        <v>#VALUE!</v>
      </c>
      <c r="JHY5" s="130" t="e">
        <f t="shared" si="107"/>
        <v>#VALUE!</v>
      </c>
      <c r="JHZ5" s="130" t="e">
        <f t="shared" si="107"/>
        <v>#VALUE!</v>
      </c>
      <c r="JIA5" s="130" t="e">
        <f t="shared" si="107"/>
        <v>#VALUE!</v>
      </c>
      <c r="JIB5" s="130" t="e">
        <f t="shared" si="107"/>
        <v>#VALUE!</v>
      </c>
      <c r="JIC5" s="130" t="e">
        <f t="shared" si="107"/>
        <v>#VALUE!</v>
      </c>
      <c r="JID5" s="130" t="e">
        <f t="shared" si="107"/>
        <v>#VALUE!</v>
      </c>
      <c r="JIE5" s="130" t="e">
        <f t="shared" si="107"/>
        <v>#VALUE!</v>
      </c>
      <c r="JIF5" s="130" t="e">
        <f t="shared" si="107"/>
        <v>#VALUE!</v>
      </c>
      <c r="JIG5" s="130" t="e">
        <f t="shared" si="107"/>
        <v>#VALUE!</v>
      </c>
      <c r="JIH5" s="130" t="e">
        <f t="shared" si="107"/>
        <v>#VALUE!</v>
      </c>
      <c r="JII5" s="130" t="e">
        <f t="shared" si="107"/>
        <v>#VALUE!</v>
      </c>
      <c r="JIJ5" s="130" t="e">
        <f t="shared" si="107"/>
        <v>#VALUE!</v>
      </c>
      <c r="JIK5" s="130" t="e">
        <f t="shared" si="107"/>
        <v>#VALUE!</v>
      </c>
      <c r="JIL5" s="130" t="e">
        <f t="shared" si="107"/>
        <v>#VALUE!</v>
      </c>
      <c r="JIM5" s="130" t="e">
        <f t="shared" si="107"/>
        <v>#VALUE!</v>
      </c>
      <c r="JIN5" s="130" t="e">
        <f t="shared" si="107"/>
        <v>#VALUE!</v>
      </c>
      <c r="JIO5" s="130" t="e">
        <f t="shared" si="107"/>
        <v>#VALUE!</v>
      </c>
      <c r="JIP5" s="130" t="e">
        <f t="shared" si="107"/>
        <v>#VALUE!</v>
      </c>
      <c r="JIQ5" s="130" t="e">
        <f t="shared" si="107"/>
        <v>#VALUE!</v>
      </c>
      <c r="JIR5" s="130" t="e">
        <f t="shared" si="107"/>
        <v>#VALUE!</v>
      </c>
      <c r="JIS5" s="130" t="e">
        <f t="shared" si="107"/>
        <v>#VALUE!</v>
      </c>
      <c r="JIT5" s="130" t="e">
        <f t="shared" si="107"/>
        <v>#VALUE!</v>
      </c>
      <c r="JIU5" s="130" t="e">
        <f t="shared" si="107"/>
        <v>#VALUE!</v>
      </c>
      <c r="JIV5" s="130" t="e">
        <f t="shared" si="107"/>
        <v>#VALUE!</v>
      </c>
      <c r="JIW5" s="130" t="e">
        <f t="shared" si="107"/>
        <v>#VALUE!</v>
      </c>
      <c r="JIX5" s="130" t="e">
        <f t="shared" si="107"/>
        <v>#VALUE!</v>
      </c>
      <c r="JIY5" s="130" t="e">
        <f t="shared" si="107"/>
        <v>#VALUE!</v>
      </c>
      <c r="JIZ5" s="130" t="e">
        <f t="shared" si="107"/>
        <v>#VALUE!</v>
      </c>
      <c r="JJA5" s="130" t="e">
        <f t="shared" si="107"/>
        <v>#VALUE!</v>
      </c>
      <c r="JJB5" s="130" t="e">
        <f t="shared" si="107"/>
        <v>#VALUE!</v>
      </c>
      <c r="JJC5" s="130" t="e">
        <f t="shared" si="107"/>
        <v>#VALUE!</v>
      </c>
      <c r="JJD5" s="130" t="e">
        <f t="shared" si="107"/>
        <v>#VALUE!</v>
      </c>
      <c r="JJE5" s="130" t="e">
        <f t="shared" si="107"/>
        <v>#VALUE!</v>
      </c>
      <c r="JJF5" s="130" t="e">
        <f t="shared" si="107"/>
        <v>#VALUE!</v>
      </c>
      <c r="JJG5" s="130" t="e">
        <f t="shared" si="107"/>
        <v>#VALUE!</v>
      </c>
      <c r="JJH5" s="130" t="e">
        <f t="shared" si="107"/>
        <v>#VALUE!</v>
      </c>
      <c r="JJI5" s="130" t="e">
        <f t="shared" si="107"/>
        <v>#VALUE!</v>
      </c>
      <c r="JJJ5" s="130" t="e">
        <f t="shared" si="107"/>
        <v>#VALUE!</v>
      </c>
      <c r="JJK5" s="130" t="e">
        <f t="shared" si="107"/>
        <v>#VALUE!</v>
      </c>
      <c r="JJL5" s="130" t="e">
        <f t="shared" si="107"/>
        <v>#VALUE!</v>
      </c>
      <c r="JJM5" s="130" t="e">
        <f t="shared" si="107"/>
        <v>#VALUE!</v>
      </c>
      <c r="JJN5" s="130" t="e">
        <f t="shared" si="107"/>
        <v>#VALUE!</v>
      </c>
      <c r="JJO5" s="130" t="e">
        <f t="shared" si="107"/>
        <v>#VALUE!</v>
      </c>
      <c r="JJP5" s="130" t="e">
        <f t="shared" si="107"/>
        <v>#VALUE!</v>
      </c>
      <c r="JJQ5" s="130" t="e">
        <f t="shared" si="107"/>
        <v>#VALUE!</v>
      </c>
      <c r="JJR5" s="130" t="e">
        <f t="shared" si="107"/>
        <v>#VALUE!</v>
      </c>
      <c r="JJS5" s="130" t="e">
        <f t="shared" si="107"/>
        <v>#VALUE!</v>
      </c>
      <c r="JJT5" s="130" t="e">
        <f t="shared" si="107"/>
        <v>#VALUE!</v>
      </c>
      <c r="JJU5" s="130" t="e">
        <f t="shared" si="107"/>
        <v>#VALUE!</v>
      </c>
      <c r="JJV5" s="130" t="e">
        <f t="shared" si="107"/>
        <v>#VALUE!</v>
      </c>
      <c r="JJW5" s="130" t="e">
        <f t="shared" si="107"/>
        <v>#VALUE!</v>
      </c>
      <c r="JJX5" s="130" t="e">
        <f t="shared" si="107"/>
        <v>#VALUE!</v>
      </c>
      <c r="JJY5" s="130" t="e">
        <f t="shared" si="107"/>
        <v>#VALUE!</v>
      </c>
      <c r="JJZ5" s="130" t="e">
        <f t="shared" si="107"/>
        <v>#VALUE!</v>
      </c>
      <c r="JKA5" s="130" t="e">
        <f t="shared" si="107"/>
        <v>#VALUE!</v>
      </c>
      <c r="JKB5" s="130" t="e">
        <f t="shared" si="107"/>
        <v>#VALUE!</v>
      </c>
      <c r="JKC5" s="130" t="e">
        <f t="shared" si="107"/>
        <v>#VALUE!</v>
      </c>
      <c r="JKD5" s="130" t="e">
        <f t="shared" ref="JKD5:JMO5" si="108">IF(AND(ISBLANK(JJY5),ISBLANK(JJZ5),ISBLANK(JKA5),ISBLANK(JKB5)),"",ROUND(JKC5/0.5,0)*0.5)</f>
        <v>#VALUE!</v>
      </c>
      <c r="JKE5" s="130" t="e">
        <f t="shared" si="108"/>
        <v>#VALUE!</v>
      </c>
      <c r="JKF5" s="130" t="e">
        <f t="shared" si="108"/>
        <v>#VALUE!</v>
      </c>
      <c r="JKG5" s="130" t="e">
        <f t="shared" si="108"/>
        <v>#VALUE!</v>
      </c>
      <c r="JKH5" s="130" t="e">
        <f t="shared" si="108"/>
        <v>#VALUE!</v>
      </c>
      <c r="JKI5" s="130" t="e">
        <f t="shared" si="108"/>
        <v>#VALUE!</v>
      </c>
      <c r="JKJ5" s="130" t="e">
        <f t="shared" si="108"/>
        <v>#VALUE!</v>
      </c>
      <c r="JKK5" s="130" t="e">
        <f t="shared" si="108"/>
        <v>#VALUE!</v>
      </c>
      <c r="JKL5" s="130" t="e">
        <f t="shared" si="108"/>
        <v>#VALUE!</v>
      </c>
      <c r="JKM5" s="130" t="e">
        <f t="shared" si="108"/>
        <v>#VALUE!</v>
      </c>
      <c r="JKN5" s="130" t="e">
        <f t="shared" si="108"/>
        <v>#VALUE!</v>
      </c>
      <c r="JKO5" s="130" t="e">
        <f t="shared" si="108"/>
        <v>#VALUE!</v>
      </c>
      <c r="JKP5" s="130" t="e">
        <f t="shared" si="108"/>
        <v>#VALUE!</v>
      </c>
      <c r="JKQ5" s="130" t="e">
        <f t="shared" si="108"/>
        <v>#VALUE!</v>
      </c>
      <c r="JKR5" s="130" t="e">
        <f t="shared" si="108"/>
        <v>#VALUE!</v>
      </c>
      <c r="JKS5" s="130" t="e">
        <f t="shared" si="108"/>
        <v>#VALUE!</v>
      </c>
      <c r="JKT5" s="130" t="e">
        <f t="shared" si="108"/>
        <v>#VALUE!</v>
      </c>
      <c r="JKU5" s="130" t="e">
        <f t="shared" si="108"/>
        <v>#VALUE!</v>
      </c>
      <c r="JKV5" s="130" t="e">
        <f t="shared" si="108"/>
        <v>#VALUE!</v>
      </c>
      <c r="JKW5" s="130" t="e">
        <f t="shared" si="108"/>
        <v>#VALUE!</v>
      </c>
      <c r="JKX5" s="130" t="e">
        <f t="shared" si="108"/>
        <v>#VALUE!</v>
      </c>
      <c r="JKY5" s="130" t="e">
        <f t="shared" si="108"/>
        <v>#VALUE!</v>
      </c>
      <c r="JKZ5" s="130" t="e">
        <f t="shared" si="108"/>
        <v>#VALUE!</v>
      </c>
      <c r="JLA5" s="130" t="e">
        <f t="shared" si="108"/>
        <v>#VALUE!</v>
      </c>
      <c r="JLB5" s="130" t="e">
        <f t="shared" si="108"/>
        <v>#VALUE!</v>
      </c>
      <c r="JLC5" s="130" t="e">
        <f t="shared" si="108"/>
        <v>#VALUE!</v>
      </c>
      <c r="JLD5" s="130" t="e">
        <f t="shared" si="108"/>
        <v>#VALUE!</v>
      </c>
      <c r="JLE5" s="130" t="e">
        <f t="shared" si="108"/>
        <v>#VALUE!</v>
      </c>
      <c r="JLF5" s="130" t="e">
        <f t="shared" si="108"/>
        <v>#VALUE!</v>
      </c>
      <c r="JLG5" s="130" t="e">
        <f t="shared" si="108"/>
        <v>#VALUE!</v>
      </c>
      <c r="JLH5" s="130" t="e">
        <f t="shared" si="108"/>
        <v>#VALUE!</v>
      </c>
      <c r="JLI5" s="130" t="e">
        <f t="shared" si="108"/>
        <v>#VALUE!</v>
      </c>
      <c r="JLJ5" s="130" t="e">
        <f t="shared" si="108"/>
        <v>#VALUE!</v>
      </c>
      <c r="JLK5" s="130" t="e">
        <f t="shared" si="108"/>
        <v>#VALUE!</v>
      </c>
      <c r="JLL5" s="130" t="e">
        <f t="shared" si="108"/>
        <v>#VALUE!</v>
      </c>
      <c r="JLM5" s="130" t="e">
        <f t="shared" si="108"/>
        <v>#VALUE!</v>
      </c>
      <c r="JLN5" s="130" t="e">
        <f t="shared" si="108"/>
        <v>#VALUE!</v>
      </c>
      <c r="JLO5" s="130" t="e">
        <f t="shared" si="108"/>
        <v>#VALUE!</v>
      </c>
      <c r="JLP5" s="130" t="e">
        <f t="shared" si="108"/>
        <v>#VALUE!</v>
      </c>
      <c r="JLQ5" s="130" t="e">
        <f t="shared" si="108"/>
        <v>#VALUE!</v>
      </c>
      <c r="JLR5" s="130" t="e">
        <f t="shared" si="108"/>
        <v>#VALUE!</v>
      </c>
      <c r="JLS5" s="130" t="e">
        <f t="shared" si="108"/>
        <v>#VALUE!</v>
      </c>
      <c r="JLT5" s="130" t="e">
        <f t="shared" si="108"/>
        <v>#VALUE!</v>
      </c>
      <c r="JLU5" s="130" t="e">
        <f t="shared" si="108"/>
        <v>#VALUE!</v>
      </c>
      <c r="JLV5" s="130" t="e">
        <f t="shared" si="108"/>
        <v>#VALUE!</v>
      </c>
      <c r="JLW5" s="130" t="e">
        <f t="shared" si="108"/>
        <v>#VALUE!</v>
      </c>
      <c r="JLX5" s="130" t="e">
        <f t="shared" si="108"/>
        <v>#VALUE!</v>
      </c>
      <c r="JLY5" s="130" t="e">
        <f t="shared" si="108"/>
        <v>#VALUE!</v>
      </c>
      <c r="JLZ5" s="130" t="e">
        <f t="shared" si="108"/>
        <v>#VALUE!</v>
      </c>
      <c r="JMA5" s="130" t="e">
        <f t="shared" si="108"/>
        <v>#VALUE!</v>
      </c>
      <c r="JMB5" s="130" t="e">
        <f t="shared" si="108"/>
        <v>#VALUE!</v>
      </c>
      <c r="JMC5" s="130" t="e">
        <f t="shared" si="108"/>
        <v>#VALUE!</v>
      </c>
      <c r="JMD5" s="130" t="e">
        <f t="shared" si="108"/>
        <v>#VALUE!</v>
      </c>
      <c r="JME5" s="130" t="e">
        <f t="shared" si="108"/>
        <v>#VALUE!</v>
      </c>
      <c r="JMF5" s="130" t="e">
        <f t="shared" si="108"/>
        <v>#VALUE!</v>
      </c>
      <c r="JMG5" s="130" t="e">
        <f t="shared" si="108"/>
        <v>#VALUE!</v>
      </c>
      <c r="JMH5" s="130" t="e">
        <f t="shared" si="108"/>
        <v>#VALUE!</v>
      </c>
      <c r="JMI5" s="130" t="e">
        <f t="shared" si="108"/>
        <v>#VALUE!</v>
      </c>
      <c r="JMJ5" s="130" t="e">
        <f t="shared" si="108"/>
        <v>#VALUE!</v>
      </c>
      <c r="JMK5" s="130" t="e">
        <f t="shared" si="108"/>
        <v>#VALUE!</v>
      </c>
      <c r="JML5" s="130" t="e">
        <f t="shared" si="108"/>
        <v>#VALUE!</v>
      </c>
      <c r="JMM5" s="130" t="e">
        <f t="shared" si="108"/>
        <v>#VALUE!</v>
      </c>
      <c r="JMN5" s="130" t="e">
        <f t="shared" si="108"/>
        <v>#VALUE!</v>
      </c>
      <c r="JMO5" s="130" t="e">
        <f t="shared" si="108"/>
        <v>#VALUE!</v>
      </c>
      <c r="JMP5" s="130" t="e">
        <f t="shared" ref="JMP5:JPA5" si="109">IF(AND(ISBLANK(JMK5),ISBLANK(JML5),ISBLANK(JMM5),ISBLANK(JMN5)),"",ROUND(JMO5/0.5,0)*0.5)</f>
        <v>#VALUE!</v>
      </c>
      <c r="JMQ5" s="130" t="e">
        <f t="shared" si="109"/>
        <v>#VALUE!</v>
      </c>
      <c r="JMR5" s="130" t="e">
        <f t="shared" si="109"/>
        <v>#VALUE!</v>
      </c>
      <c r="JMS5" s="130" t="e">
        <f t="shared" si="109"/>
        <v>#VALUE!</v>
      </c>
      <c r="JMT5" s="130" t="e">
        <f t="shared" si="109"/>
        <v>#VALUE!</v>
      </c>
      <c r="JMU5" s="130" t="e">
        <f t="shared" si="109"/>
        <v>#VALUE!</v>
      </c>
      <c r="JMV5" s="130" t="e">
        <f t="shared" si="109"/>
        <v>#VALUE!</v>
      </c>
      <c r="JMW5" s="130" t="e">
        <f t="shared" si="109"/>
        <v>#VALUE!</v>
      </c>
      <c r="JMX5" s="130" t="e">
        <f t="shared" si="109"/>
        <v>#VALUE!</v>
      </c>
      <c r="JMY5" s="130" t="e">
        <f t="shared" si="109"/>
        <v>#VALUE!</v>
      </c>
      <c r="JMZ5" s="130" t="e">
        <f t="shared" si="109"/>
        <v>#VALUE!</v>
      </c>
      <c r="JNA5" s="130" t="e">
        <f t="shared" si="109"/>
        <v>#VALUE!</v>
      </c>
      <c r="JNB5" s="130" t="e">
        <f t="shared" si="109"/>
        <v>#VALUE!</v>
      </c>
      <c r="JNC5" s="130" t="e">
        <f t="shared" si="109"/>
        <v>#VALUE!</v>
      </c>
      <c r="JND5" s="130" t="e">
        <f t="shared" si="109"/>
        <v>#VALUE!</v>
      </c>
      <c r="JNE5" s="130" t="e">
        <f t="shared" si="109"/>
        <v>#VALUE!</v>
      </c>
      <c r="JNF5" s="130" t="e">
        <f t="shared" si="109"/>
        <v>#VALUE!</v>
      </c>
      <c r="JNG5" s="130" t="e">
        <f t="shared" si="109"/>
        <v>#VALUE!</v>
      </c>
      <c r="JNH5" s="130" t="e">
        <f t="shared" si="109"/>
        <v>#VALUE!</v>
      </c>
      <c r="JNI5" s="130" t="e">
        <f t="shared" si="109"/>
        <v>#VALUE!</v>
      </c>
      <c r="JNJ5" s="130" t="e">
        <f t="shared" si="109"/>
        <v>#VALUE!</v>
      </c>
      <c r="JNK5" s="130" t="e">
        <f t="shared" si="109"/>
        <v>#VALUE!</v>
      </c>
      <c r="JNL5" s="130" t="e">
        <f t="shared" si="109"/>
        <v>#VALUE!</v>
      </c>
      <c r="JNM5" s="130" t="e">
        <f t="shared" si="109"/>
        <v>#VALUE!</v>
      </c>
      <c r="JNN5" s="130" t="e">
        <f t="shared" si="109"/>
        <v>#VALUE!</v>
      </c>
      <c r="JNO5" s="130" t="e">
        <f t="shared" si="109"/>
        <v>#VALUE!</v>
      </c>
      <c r="JNP5" s="130" t="e">
        <f t="shared" si="109"/>
        <v>#VALUE!</v>
      </c>
      <c r="JNQ5" s="130" t="e">
        <f t="shared" si="109"/>
        <v>#VALUE!</v>
      </c>
      <c r="JNR5" s="130" t="e">
        <f t="shared" si="109"/>
        <v>#VALUE!</v>
      </c>
      <c r="JNS5" s="130" t="e">
        <f t="shared" si="109"/>
        <v>#VALUE!</v>
      </c>
      <c r="JNT5" s="130" t="e">
        <f t="shared" si="109"/>
        <v>#VALUE!</v>
      </c>
      <c r="JNU5" s="130" t="e">
        <f t="shared" si="109"/>
        <v>#VALUE!</v>
      </c>
      <c r="JNV5" s="130" t="e">
        <f t="shared" si="109"/>
        <v>#VALUE!</v>
      </c>
      <c r="JNW5" s="130" t="e">
        <f t="shared" si="109"/>
        <v>#VALUE!</v>
      </c>
      <c r="JNX5" s="130" t="e">
        <f t="shared" si="109"/>
        <v>#VALUE!</v>
      </c>
      <c r="JNY5" s="130" t="e">
        <f t="shared" si="109"/>
        <v>#VALUE!</v>
      </c>
      <c r="JNZ5" s="130" t="e">
        <f t="shared" si="109"/>
        <v>#VALUE!</v>
      </c>
      <c r="JOA5" s="130" t="e">
        <f t="shared" si="109"/>
        <v>#VALUE!</v>
      </c>
      <c r="JOB5" s="130" t="e">
        <f t="shared" si="109"/>
        <v>#VALUE!</v>
      </c>
      <c r="JOC5" s="130" t="e">
        <f t="shared" si="109"/>
        <v>#VALUE!</v>
      </c>
      <c r="JOD5" s="130" t="e">
        <f t="shared" si="109"/>
        <v>#VALUE!</v>
      </c>
      <c r="JOE5" s="130" t="e">
        <f t="shared" si="109"/>
        <v>#VALUE!</v>
      </c>
      <c r="JOF5" s="130" t="e">
        <f t="shared" si="109"/>
        <v>#VALUE!</v>
      </c>
      <c r="JOG5" s="130" t="e">
        <f t="shared" si="109"/>
        <v>#VALUE!</v>
      </c>
      <c r="JOH5" s="130" t="e">
        <f t="shared" si="109"/>
        <v>#VALUE!</v>
      </c>
      <c r="JOI5" s="130" t="e">
        <f t="shared" si="109"/>
        <v>#VALUE!</v>
      </c>
      <c r="JOJ5" s="130" t="e">
        <f t="shared" si="109"/>
        <v>#VALUE!</v>
      </c>
      <c r="JOK5" s="130" t="e">
        <f t="shared" si="109"/>
        <v>#VALUE!</v>
      </c>
      <c r="JOL5" s="130" t="e">
        <f t="shared" si="109"/>
        <v>#VALUE!</v>
      </c>
      <c r="JOM5" s="130" t="e">
        <f t="shared" si="109"/>
        <v>#VALUE!</v>
      </c>
      <c r="JON5" s="130" t="e">
        <f t="shared" si="109"/>
        <v>#VALUE!</v>
      </c>
      <c r="JOO5" s="130" t="e">
        <f t="shared" si="109"/>
        <v>#VALUE!</v>
      </c>
      <c r="JOP5" s="130" t="e">
        <f t="shared" si="109"/>
        <v>#VALUE!</v>
      </c>
      <c r="JOQ5" s="130" t="e">
        <f t="shared" si="109"/>
        <v>#VALUE!</v>
      </c>
      <c r="JOR5" s="130" t="e">
        <f t="shared" si="109"/>
        <v>#VALUE!</v>
      </c>
      <c r="JOS5" s="130" t="e">
        <f t="shared" si="109"/>
        <v>#VALUE!</v>
      </c>
      <c r="JOT5" s="130" t="e">
        <f t="shared" si="109"/>
        <v>#VALUE!</v>
      </c>
      <c r="JOU5" s="130" t="e">
        <f t="shared" si="109"/>
        <v>#VALUE!</v>
      </c>
      <c r="JOV5" s="130" t="e">
        <f t="shared" si="109"/>
        <v>#VALUE!</v>
      </c>
      <c r="JOW5" s="130" t="e">
        <f t="shared" si="109"/>
        <v>#VALUE!</v>
      </c>
      <c r="JOX5" s="130" t="e">
        <f t="shared" si="109"/>
        <v>#VALUE!</v>
      </c>
      <c r="JOY5" s="130" t="e">
        <f t="shared" si="109"/>
        <v>#VALUE!</v>
      </c>
      <c r="JOZ5" s="130" t="e">
        <f t="shared" si="109"/>
        <v>#VALUE!</v>
      </c>
      <c r="JPA5" s="130" t="e">
        <f t="shared" si="109"/>
        <v>#VALUE!</v>
      </c>
      <c r="JPB5" s="130" t="e">
        <f t="shared" ref="JPB5:JRM5" si="110">IF(AND(ISBLANK(JOW5),ISBLANK(JOX5),ISBLANK(JOY5),ISBLANK(JOZ5)),"",ROUND(JPA5/0.5,0)*0.5)</f>
        <v>#VALUE!</v>
      </c>
      <c r="JPC5" s="130" t="e">
        <f t="shared" si="110"/>
        <v>#VALUE!</v>
      </c>
      <c r="JPD5" s="130" t="e">
        <f t="shared" si="110"/>
        <v>#VALUE!</v>
      </c>
      <c r="JPE5" s="130" t="e">
        <f t="shared" si="110"/>
        <v>#VALUE!</v>
      </c>
      <c r="JPF5" s="130" t="e">
        <f t="shared" si="110"/>
        <v>#VALUE!</v>
      </c>
      <c r="JPG5" s="130" t="e">
        <f t="shared" si="110"/>
        <v>#VALUE!</v>
      </c>
      <c r="JPH5" s="130" t="e">
        <f t="shared" si="110"/>
        <v>#VALUE!</v>
      </c>
      <c r="JPI5" s="130" t="e">
        <f t="shared" si="110"/>
        <v>#VALUE!</v>
      </c>
      <c r="JPJ5" s="130" t="e">
        <f t="shared" si="110"/>
        <v>#VALUE!</v>
      </c>
      <c r="JPK5" s="130" t="e">
        <f t="shared" si="110"/>
        <v>#VALUE!</v>
      </c>
      <c r="JPL5" s="130" t="e">
        <f t="shared" si="110"/>
        <v>#VALUE!</v>
      </c>
      <c r="JPM5" s="130" t="e">
        <f t="shared" si="110"/>
        <v>#VALUE!</v>
      </c>
      <c r="JPN5" s="130" t="e">
        <f t="shared" si="110"/>
        <v>#VALUE!</v>
      </c>
      <c r="JPO5" s="130" t="e">
        <f t="shared" si="110"/>
        <v>#VALUE!</v>
      </c>
      <c r="JPP5" s="130" t="e">
        <f t="shared" si="110"/>
        <v>#VALUE!</v>
      </c>
      <c r="JPQ5" s="130" t="e">
        <f t="shared" si="110"/>
        <v>#VALUE!</v>
      </c>
      <c r="JPR5" s="130" t="e">
        <f t="shared" si="110"/>
        <v>#VALUE!</v>
      </c>
      <c r="JPS5" s="130" t="e">
        <f t="shared" si="110"/>
        <v>#VALUE!</v>
      </c>
      <c r="JPT5" s="130" t="e">
        <f t="shared" si="110"/>
        <v>#VALUE!</v>
      </c>
      <c r="JPU5" s="130" t="e">
        <f t="shared" si="110"/>
        <v>#VALUE!</v>
      </c>
      <c r="JPV5" s="130" t="e">
        <f t="shared" si="110"/>
        <v>#VALUE!</v>
      </c>
      <c r="JPW5" s="130" t="e">
        <f t="shared" si="110"/>
        <v>#VALUE!</v>
      </c>
      <c r="JPX5" s="130" t="e">
        <f t="shared" si="110"/>
        <v>#VALUE!</v>
      </c>
      <c r="JPY5" s="130" t="e">
        <f t="shared" si="110"/>
        <v>#VALUE!</v>
      </c>
      <c r="JPZ5" s="130" t="e">
        <f t="shared" si="110"/>
        <v>#VALUE!</v>
      </c>
      <c r="JQA5" s="130" t="e">
        <f t="shared" si="110"/>
        <v>#VALUE!</v>
      </c>
      <c r="JQB5" s="130" t="e">
        <f t="shared" si="110"/>
        <v>#VALUE!</v>
      </c>
      <c r="JQC5" s="130" t="e">
        <f t="shared" si="110"/>
        <v>#VALUE!</v>
      </c>
      <c r="JQD5" s="130" t="e">
        <f t="shared" si="110"/>
        <v>#VALUE!</v>
      </c>
      <c r="JQE5" s="130" t="e">
        <f t="shared" si="110"/>
        <v>#VALUE!</v>
      </c>
      <c r="JQF5" s="130" t="e">
        <f t="shared" si="110"/>
        <v>#VALUE!</v>
      </c>
      <c r="JQG5" s="130" t="e">
        <f t="shared" si="110"/>
        <v>#VALUE!</v>
      </c>
      <c r="JQH5" s="130" t="e">
        <f t="shared" si="110"/>
        <v>#VALUE!</v>
      </c>
      <c r="JQI5" s="130" t="e">
        <f t="shared" si="110"/>
        <v>#VALUE!</v>
      </c>
      <c r="JQJ5" s="130" t="e">
        <f t="shared" si="110"/>
        <v>#VALUE!</v>
      </c>
      <c r="JQK5" s="130" t="e">
        <f t="shared" si="110"/>
        <v>#VALUE!</v>
      </c>
      <c r="JQL5" s="130" t="e">
        <f t="shared" si="110"/>
        <v>#VALUE!</v>
      </c>
      <c r="JQM5" s="130" t="e">
        <f t="shared" si="110"/>
        <v>#VALUE!</v>
      </c>
      <c r="JQN5" s="130" t="e">
        <f t="shared" si="110"/>
        <v>#VALUE!</v>
      </c>
      <c r="JQO5" s="130" t="e">
        <f t="shared" si="110"/>
        <v>#VALUE!</v>
      </c>
      <c r="JQP5" s="130" t="e">
        <f t="shared" si="110"/>
        <v>#VALUE!</v>
      </c>
      <c r="JQQ5" s="130" t="e">
        <f t="shared" si="110"/>
        <v>#VALUE!</v>
      </c>
      <c r="JQR5" s="130" t="e">
        <f t="shared" si="110"/>
        <v>#VALUE!</v>
      </c>
      <c r="JQS5" s="130" t="e">
        <f t="shared" si="110"/>
        <v>#VALUE!</v>
      </c>
      <c r="JQT5" s="130" t="e">
        <f t="shared" si="110"/>
        <v>#VALUE!</v>
      </c>
      <c r="JQU5" s="130" t="e">
        <f t="shared" si="110"/>
        <v>#VALUE!</v>
      </c>
      <c r="JQV5" s="130" t="e">
        <f t="shared" si="110"/>
        <v>#VALUE!</v>
      </c>
      <c r="JQW5" s="130" t="e">
        <f t="shared" si="110"/>
        <v>#VALUE!</v>
      </c>
      <c r="JQX5" s="130" t="e">
        <f t="shared" si="110"/>
        <v>#VALUE!</v>
      </c>
      <c r="JQY5" s="130" t="e">
        <f t="shared" si="110"/>
        <v>#VALUE!</v>
      </c>
      <c r="JQZ5" s="130" t="e">
        <f t="shared" si="110"/>
        <v>#VALUE!</v>
      </c>
      <c r="JRA5" s="130" t="e">
        <f t="shared" si="110"/>
        <v>#VALUE!</v>
      </c>
      <c r="JRB5" s="130" t="e">
        <f t="shared" si="110"/>
        <v>#VALUE!</v>
      </c>
      <c r="JRC5" s="130" t="e">
        <f t="shared" si="110"/>
        <v>#VALUE!</v>
      </c>
      <c r="JRD5" s="130" t="e">
        <f t="shared" si="110"/>
        <v>#VALUE!</v>
      </c>
      <c r="JRE5" s="130" t="e">
        <f t="shared" si="110"/>
        <v>#VALUE!</v>
      </c>
      <c r="JRF5" s="130" t="e">
        <f t="shared" si="110"/>
        <v>#VALUE!</v>
      </c>
      <c r="JRG5" s="130" t="e">
        <f t="shared" si="110"/>
        <v>#VALUE!</v>
      </c>
      <c r="JRH5" s="130" t="e">
        <f t="shared" si="110"/>
        <v>#VALUE!</v>
      </c>
      <c r="JRI5" s="130" t="e">
        <f t="shared" si="110"/>
        <v>#VALUE!</v>
      </c>
      <c r="JRJ5" s="130" t="e">
        <f t="shared" si="110"/>
        <v>#VALUE!</v>
      </c>
      <c r="JRK5" s="130" t="e">
        <f t="shared" si="110"/>
        <v>#VALUE!</v>
      </c>
      <c r="JRL5" s="130" t="e">
        <f t="shared" si="110"/>
        <v>#VALUE!</v>
      </c>
      <c r="JRM5" s="130" t="e">
        <f t="shared" si="110"/>
        <v>#VALUE!</v>
      </c>
      <c r="JRN5" s="130" t="e">
        <f t="shared" ref="JRN5:JTY5" si="111">IF(AND(ISBLANK(JRI5),ISBLANK(JRJ5),ISBLANK(JRK5),ISBLANK(JRL5)),"",ROUND(JRM5/0.5,0)*0.5)</f>
        <v>#VALUE!</v>
      </c>
      <c r="JRO5" s="130" t="e">
        <f t="shared" si="111"/>
        <v>#VALUE!</v>
      </c>
      <c r="JRP5" s="130" t="e">
        <f t="shared" si="111"/>
        <v>#VALUE!</v>
      </c>
      <c r="JRQ5" s="130" t="e">
        <f t="shared" si="111"/>
        <v>#VALUE!</v>
      </c>
      <c r="JRR5" s="130" t="e">
        <f t="shared" si="111"/>
        <v>#VALUE!</v>
      </c>
      <c r="JRS5" s="130" t="e">
        <f t="shared" si="111"/>
        <v>#VALUE!</v>
      </c>
      <c r="JRT5" s="130" t="e">
        <f t="shared" si="111"/>
        <v>#VALUE!</v>
      </c>
      <c r="JRU5" s="130" t="e">
        <f t="shared" si="111"/>
        <v>#VALUE!</v>
      </c>
      <c r="JRV5" s="130" t="e">
        <f t="shared" si="111"/>
        <v>#VALUE!</v>
      </c>
      <c r="JRW5" s="130" t="e">
        <f t="shared" si="111"/>
        <v>#VALUE!</v>
      </c>
      <c r="JRX5" s="130" t="e">
        <f t="shared" si="111"/>
        <v>#VALUE!</v>
      </c>
      <c r="JRY5" s="130" t="e">
        <f t="shared" si="111"/>
        <v>#VALUE!</v>
      </c>
      <c r="JRZ5" s="130" t="e">
        <f t="shared" si="111"/>
        <v>#VALUE!</v>
      </c>
      <c r="JSA5" s="130" t="e">
        <f t="shared" si="111"/>
        <v>#VALUE!</v>
      </c>
      <c r="JSB5" s="130" t="e">
        <f t="shared" si="111"/>
        <v>#VALUE!</v>
      </c>
      <c r="JSC5" s="130" t="e">
        <f t="shared" si="111"/>
        <v>#VALUE!</v>
      </c>
      <c r="JSD5" s="130" t="e">
        <f t="shared" si="111"/>
        <v>#VALUE!</v>
      </c>
      <c r="JSE5" s="130" t="e">
        <f t="shared" si="111"/>
        <v>#VALUE!</v>
      </c>
      <c r="JSF5" s="130" t="e">
        <f t="shared" si="111"/>
        <v>#VALUE!</v>
      </c>
      <c r="JSG5" s="130" t="e">
        <f t="shared" si="111"/>
        <v>#VALUE!</v>
      </c>
      <c r="JSH5" s="130" t="e">
        <f t="shared" si="111"/>
        <v>#VALUE!</v>
      </c>
      <c r="JSI5" s="130" t="e">
        <f t="shared" si="111"/>
        <v>#VALUE!</v>
      </c>
      <c r="JSJ5" s="130" t="e">
        <f t="shared" si="111"/>
        <v>#VALUE!</v>
      </c>
      <c r="JSK5" s="130" t="e">
        <f t="shared" si="111"/>
        <v>#VALUE!</v>
      </c>
      <c r="JSL5" s="130" t="e">
        <f t="shared" si="111"/>
        <v>#VALUE!</v>
      </c>
      <c r="JSM5" s="130" t="e">
        <f t="shared" si="111"/>
        <v>#VALUE!</v>
      </c>
      <c r="JSN5" s="130" t="e">
        <f t="shared" si="111"/>
        <v>#VALUE!</v>
      </c>
      <c r="JSO5" s="130" t="e">
        <f t="shared" si="111"/>
        <v>#VALUE!</v>
      </c>
      <c r="JSP5" s="130" t="e">
        <f t="shared" si="111"/>
        <v>#VALUE!</v>
      </c>
      <c r="JSQ5" s="130" t="e">
        <f t="shared" si="111"/>
        <v>#VALUE!</v>
      </c>
      <c r="JSR5" s="130" t="e">
        <f t="shared" si="111"/>
        <v>#VALUE!</v>
      </c>
      <c r="JSS5" s="130" t="e">
        <f t="shared" si="111"/>
        <v>#VALUE!</v>
      </c>
      <c r="JST5" s="130" t="e">
        <f t="shared" si="111"/>
        <v>#VALUE!</v>
      </c>
      <c r="JSU5" s="130" t="e">
        <f t="shared" si="111"/>
        <v>#VALUE!</v>
      </c>
      <c r="JSV5" s="130" t="e">
        <f t="shared" si="111"/>
        <v>#VALUE!</v>
      </c>
      <c r="JSW5" s="130" t="e">
        <f t="shared" si="111"/>
        <v>#VALUE!</v>
      </c>
      <c r="JSX5" s="130" t="e">
        <f t="shared" si="111"/>
        <v>#VALUE!</v>
      </c>
      <c r="JSY5" s="130" t="e">
        <f t="shared" si="111"/>
        <v>#VALUE!</v>
      </c>
      <c r="JSZ5" s="130" t="e">
        <f t="shared" si="111"/>
        <v>#VALUE!</v>
      </c>
      <c r="JTA5" s="130" t="e">
        <f t="shared" si="111"/>
        <v>#VALUE!</v>
      </c>
      <c r="JTB5" s="130" t="e">
        <f t="shared" si="111"/>
        <v>#VALUE!</v>
      </c>
      <c r="JTC5" s="130" t="e">
        <f t="shared" si="111"/>
        <v>#VALUE!</v>
      </c>
      <c r="JTD5" s="130" t="e">
        <f t="shared" si="111"/>
        <v>#VALUE!</v>
      </c>
      <c r="JTE5" s="130" t="e">
        <f t="shared" si="111"/>
        <v>#VALUE!</v>
      </c>
      <c r="JTF5" s="130" t="e">
        <f t="shared" si="111"/>
        <v>#VALUE!</v>
      </c>
      <c r="JTG5" s="130" t="e">
        <f t="shared" si="111"/>
        <v>#VALUE!</v>
      </c>
      <c r="JTH5" s="130" t="e">
        <f t="shared" si="111"/>
        <v>#VALUE!</v>
      </c>
      <c r="JTI5" s="130" t="e">
        <f t="shared" si="111"/>
        <v>#VALUE!</v>
      </c>
      <c r="JTJ5" s="130" t="e">
        <f t="shared" si="111"/>
        <v>#VALUE!</v>
      </c>
      <c r="JTK5" s="130" t="e">
        <f t="shared" si="111"/>
        <v>#VALUE!</v>
      </c>
      <c r="JTL5" s="130" t="e">
        <f t="shared" si="111"/>
        <v>#VALUE!</v>
      </c>
      <c r="JTM5" s="130" t="e">
        <f t="shared" si="111"/>
        <v>#VALUE!</v>
      </c>
      <c r="JTN5" s="130" t="e">
        <f t="shared" si="111"/>
        <v>#VALUE!</v>
      </c>
      <c r="JTO5" s="130" t="e">
        <f t="shared" si="111"/>
        <v>#VALUE!</v>
      </c>
      <c r="JTP5" s="130" t="e">
        <f t="shared" si="111"/>
        <v>#VALUE!</v>
      </c>
      <c r="JTQ5" s="130" t="e">
        <f t="shared" si="111"/>
        <v>#VALUE!</v>
      </c>
      <c r="JTR5" s="130" t="e">
        <f t="shared" si="111"/>
        <v>#VALUE!</v>
      </c>
      <c r="JTS5" s="130" t="e">
        <f t="shared" si="111"/>
        <v>#VALUE!</v>
      </c>
      <c r="JTT5" s="130" t="e">
        <f t="shared" si="111"/>
        <v>#VALUE!</v>
      </c>
      <c r="JTU5" s="130" t="e">
        <f t="shared" si="111"/>
        <v>#VALUE!</v>
      </c>
      <c r="JTV5" s="130" t="e">
        <f t="shared" si="111"/>
        <v>#VALUE!</v>
      </c>
      <c r="JTW5" s="130" t="e">
        <f t="shared" si="111"/>
        <v>#VALUE!</v>
      </c>
      <c r="JTX5" s="130" t="e">
        <f t="shared" si="111"/>
        <v>#VALUE!</v>
      </c>
      <c r="JTY5" s="130" t="e">
        <f t="shared" si="111"/>
        <v>#VALUE!</v>
      </c>
      <c r="JTZ5" s="130" t="e">
        <f t="shared" ref="JTZ5:JWK5" si="112">IF(AND(ISBLANK(JTU5),ISBLANK(JTV5),ISBLANK(JTW5),ISBLANK(JTX5)),"",ROUND(JTY5/0.5,0)*0.5)</f>
        <v>#VALUE!</v>
      </c>
      <c r="JUA5" s="130" t="e">
        <f t="shared" si="112"/>
        <v>#VALUE!</v>
      </c>
      <c r="JUB5" s="130" t="e">
        <f t="shared" si="112"/>
        <v>#VALUE!</v>
      </c>
      <c r="JUC5" s="130" t="e">
        <f t="shared" si="112"/>
        <v>#VALUE!</v>
      </c>
      <c r="JUD5" s="130" t="e">
        <f t="shared" si="112"/>
        <v>#VALUE!</v>
      </c>
      <c r="JUE5" s="130" t="e">
        <f t="shared" si="112"/>
        <v>#VALUE!</v>
      </c>
      <c r="JUF5" s="130" t="e">
        <f t="shared" si="112"/>
        <v>#VALUE!</v>
      </c>
      <c r="JUG5" s="130" t="e">
        <f t="shared" si="112"/>
        <v>#VALUE!</v>
      </c>
      <c r="JUH5" s="130" t="e">
        <f t="shared" si="112"/>
        <v>#VALUE!</v>
      </c>
      <c r="JUI5" s="130" t="e">
        <f t="shared" si="112"/>
        <v>#VALUE!</v>
      </c>
      <c r="JUJ5" s="130" t="e">
        <f t="shared" si="112"/>
        <v>#VALUE!</v>
      </c>
      <c r="JUK5" s="130" t="e">
        <f t="shared" si="112"/>
        <v>#VALUE!</v>
      </c>
      <c r="JUL5" s="130" t="e">
        <f t="shared" si="112"/>
        <v>#VALUE!</v>
      </c>
      <c r="JUM5" s="130" t="e">
        <f t="shared" si="112"/>
        <v>#VALUE!</v>
      </c>
      <c r="JUN5" s="130" t="e">
        <f t="shared" si="112"/>
        <v>#VALUE!</v>
      </c>
      <c r="JUO5" s="130" t="e">
        <f t="shared" si="112"/>
        <v>#VALUE!</v>
      </c>
      <c r="JUP5" s="130" t="e">
        <f t="shared" si="112"/>
        <v>#VALUE!</v>
      </c>
      <c r="JUQ5" s="130" t="e">
        <f t="shared" si="112"/>
        <v>#VALUE!</v>
      </c>
      <c r="JUR5" s="130" t="e">
        <f t="shared" si="112"/>
        <v>#VALUE!</v>
      </c>
      <c r="JUS5" s="130" t="e">
        <f t="shared" si="112"/>
        <v>#VALUE!</v>
      </c>
      <c r="JUT5" s="130" t="e">
        <f t="shared" si="112"/>
        <v>#VALUE!</v>
      </c>
      <c r="JUU5" s="130" t="e">
        <f t="shared" si="112"/>
        <v>#VALUE!</v>
      </c>
      <c r="JUV5" s="130" t="e">
        <f t="shared" si="112"/>
        <v>#VALUE!</v>
      </c>
      <c r="JUW5" s="130" t="e">
        <f t="shared" si="112"/>
        <v>#VALUE!</v>
      </c>
      <c r="JUX5" s="130" t="e">
        <f t="shared" si="112"/>
        <v>#VALUE!</v>
      </c>
      <c r="JUY5" s="130" t="e">
        <f t="shared" si="112"/>
        <v>#VALUE!</v>
      </c>
      <c r="JUZ5" s="130" t="e">
        <f t="shared" si="112"/>
        <v>#VALUE!</v>
      </c>
      <c r="JVA5" s="130" t="e">
        <f t="shared" si="112"/>
        <v>#VALUE!</v>
      </c>
      <c r="JVB5" s="130" t="e">
        <f t="shared" si="112"/>
        <v>#VALUE!</v>
      </c>
      <c r="JVC5" s="130" t="e">
        <f t="shared" si="112"/>
        <v>#VALUE!</v>
      </c>
      <c r="JVD5" s="130" t="e">
        <f t="shared" si="112"/>
        <v>#VALUE!</v>
      </c>
      <c r="JVE5" s="130" t="e">
        <f t="shared" si="112"/>
        <v>#VALUE!</v>
      </c>
      <c r="JVF5" s="130" t="e">
        <f t="shared" si="112"/>
        <v>#VALUE!</v>
      </c>
      <c r="JVG5" s="130" t="e">
        <f t="shared" si="112"/>
        <v>#VALUE!</v>
      </c>
      <c r="JVH5" s="130" t="e">
        <f t="shared" si="112"/>
        <v>#VALUE!</v>
      </c>
      <c r="JVI5" s="130" t="e">
        <f t="shared" si="112"/>
        <v>#VALUE!</v>
      </c>
      <c r="JVJ5" s="130" t="e">
        <f t="shared" si="112"/>
        <v>#VALUE!</v>
      </c>
      <c r="JVK5" s="130" t="e">
        <f t="shared" si="112"/>
        <v>#VALUE!</v>
      </c>
      <c r="JVL5" s="130" t="e">
        <f t="shared" si="112"/>
        <v>#VALUE!</v>
      </c>
      <c r="JVM5" s="130" t="e">
        <f t="shared" si="112"/>
        <v>#VALUE!</v>
      </c>
      <c r="JVN5" s="130" t="e">
        <f t="shared" si="112"/>
        <v>#VALUE!</v>
      </c>
      <c r="JVO5" s="130" t="e">
        <f t="shared" si="112"/>
        <v>#VALUE!</v>
      </c>
      <c r="JVP5" s="130" t="e">
        <f t="shared" si="112"/>
        <v>#VALUE!</v>
      </c>
      <c r="JVQ5" s="130" t="e">
        <f t="shared" si="112"/>
        <v>#VALUE!</v>
      </c>
      <c r="JVR5" s="130" t="e">
        <f t="shared" si="112"/>
        <v>#VALUE!</v>
      </c>
      <c r="JVS5" s="130" t="e">
        <f t="shared" si="112"/>
        <v>#VALUE!</v>
      </c>
      <c r="JVT5" s="130" t="e">
        <f t="shared" si="112"/>
        <v>#VALUE!</v>
      </c>
      <c r="JVU5" s="130" t="e">
        <f t="shared" si="112"/>
        <v>#VALUE!</v>
      </c>
      <c r="JVV5" s="130" t="e">
        <f t="shared" si="112"/>
        <v>#VALUE!</v>
      </c>
      <c r="JVW5" s="130" t="e">
        <f t="shared" si="112"/>
        <v>#VALUE!</v>
      </c>
      <c r="JVX5" s="130" t="e">
        <f t="shared" si="112"/>
        <v>#VALUE!</v>
      </c>
      <c r="JVY5" s="130" t="e">
        <f t="shared" si="112"/>
        <v>#VALUE!</v>
      </c>
      <c r="JVZ5" s="130" t="e">
        <f t="shared" si="112"/>
        <v>#VALUE!</v>
      </c>
      <c r="JWA5" s="130" t="e">
        <f t="shared" si="112"/>
        <v>#VALUE!</v>
      </c>
      <c r="JWB5" s="130" t="e">
        <f t="shared" si="112"/>
        <v>#VALUE!</v>
      </c>
      <c r="JWC5" s="130" t="e">
        <f t="shared" si="112"/>
        <v>#VALUE!</v>
      </c>
      <c r="JWD5" s="130" t="e">
        <f t="shared" si="112"/>
        <v>#VALUE!</v>
      </c>
      <c r="JWE5" s="130" t="e">
        <f t="shared" si="112"/>
        <v>#VALUE!</v>
      </c>
      <c r="JWF5" s="130" t="e">
        <f t="shared" si="112"/>
        <v>#VALUE!</v>
      </c>
      <c r="JWG5" s="130" t="e">
        <f t="shared" si="112"/>
        <v>#VALUE!</v>
      </c>
      <c r="JWH5" s="130" t="e">
        <f t="shared" si="112"/>
        <v>#VALUE!</v>
      </c>
      <c r="JWI5" s="130" t="e">
        <f t="shared" si="112"/>
        <v>#VALUE!</v>
      </c>
      <c r="JWJ5" s="130" t="e">
        <f t="shared" si="112"/>
        <v>#VALUE!</v>
      </c>
      <c r="JWK5" s="130" t="e">
        <f t="shared" si="112"/>
        <v>#VALUE!</v>
      </c>
      <c r="JWL5" s="130" t="e">
        <f t="shared" ref="JWL5:JYW5" si="113">IF(AND(ISBLANK(JWG5),ISBLANK(JWH5),ISBLANK(JWI5),ISBLANK(JWJ5)),"",ROUND(JWK5/0.5,0)*0.5)</f>
        <v>#VALUE!</v>
      </c>
      <c r="JWM5" s="130" t="e">
        <f t="shared" si="113"/>
        <v>#VALUE!</v>
      </c>
      <c r="JWN5" s="130" t="e">
        <f t="shared" si="113"/>
        <v>#VALUE!</v>
      </c>
      <c r="JWO5" s="130" t="e">
        <f t="shared" si="113"/>
        <v>#VALUE!</v>
      </c>
      <c r="JWP5" s="130" t="e">
        <f t="shared" si="113"/>
        <v>#VALUE!</v>
      </c>
      <c r="JWQ5" s="130" t="e">
        <f t="shared" si="113"/>
        <v>#VALUE!</v>
      </c>
      <c r="JWR5" s="130" t="e">
        <f t="shared" si="113"/>
        <v>#VALUE!</v>
      </c>
      <c r="JWS5" s="130" t="e">
        <f t="shared" si="113"/>
        <v>#VALUE!</v>
      </c>
      <c r="JWT5" s="130" t="e">
        <f t="shared" si="113"/>
        <v>#VALUE!</v>
      </c>
      <c r="JWU5" s="130" t="e">
        <f t="shared" si="113"/>
        <v>#VALUE!</v>
      </c>
      <c r="JWV5" s="130" t="e">
        <f t="shared" si="113"/>
        <v>#VALUE!</v>
      </c>
      <c r="JWW5" s="130" t="e">
        <f t="shared" si="113"/>
        <v>#VALUE!</v>
      </c>
      <c r="JWX5" s="130" t="e">
        <f t="shared" si="113"/>
        <v>#VALUE!</v>
      </c>
      <c r="JWY5" s="130" t="e">
        <f t="shared" si="113"/>
        <v>#VALUE!</v>
      </c>
      <c r="JWZ5" s="130" t="e">
        <f t="shared" si="113"/>
        <v>#VALUE!</v>
      </c>
      <c r="JXA5" s="130" t="e">
        <f t="shared" si="113"/>
        <v>#VALUE!</v>
      </c>
      <c r="JXB5" s="130" t="e">
        <f t="shared" si="113"/>
        <v>#VALUE!</v>
      </c>
      <c r="JXC5" s="130" t="e">
        <f t="shared" si="113"/>
        <v>#VALUE!</v>
      </c>
      <c r="JXD5" s="130" t="e">
        <f t="shared" si="113"/>
        <v>#VALUE!</v>
      </c>
      <c r="JXE5" s="130" t="e">
        <f t="shared" si="113"/>
        <v>#VALUE!</v>
      </c>
      <c r="JXF5" s="130" t="e">
        <f t="shared" si="113"/>
        <v>#VALUE!</v>
      </c>
      <c r="JXG5" s="130" t="e">
        <f t="shared" si="113"/>
        <v>#VALUE!</v>
      </c>
      <c r="JXH5" s="130" t="e">
        <f t="shared" si="113"/>
        <v>#VALUE!</v>
      </c>
      <c r="JXI5" s="130" t="e">
        <f t="shared" si="113"/>
        <v>#VALUE!</v>
      </c>
      <c r="JXJ5" s="130" t="e">
        <f t="shared" si="113"/>
        <v>#VALUE!</v>
      </c>
      <c r="JXK5" s="130" t="e">
        <f t="shared" si="113"/>
        <v>#VALUE!</v>
      </c>
      <c r="JXL5" s="130" t="e">
        <f t="shared" si="113"/>
        <v>#VALUE!</v>
      </c>
      <c r="JXM5" s="130" t="e">
        <f t="shared" si="113"/>
        <v>#VALUE!</v>
      </c>
      <c r="JXN5" s="130" t="e">
        <f t="shared" si="113"/>
        <v>#VALUE!</v>
      </c>
      <c r="JXO5" s="130" t="e">
        <f t="shared" si="113"/>
        <v>#VALUE!</v>
      </c>
      <c r="JXP5" s="130" t="e">
        <f t="shared" si="113"/>
        <v>#VALUE!</v>
      </c>
      <c r="JXQ5" s="130" t="e">
        <f t="shared" si="113"/>
        <v>#VALUE!</v>
      </c>
      <c r="JXR5" s="130" t="e">
        <f t="shared" si="113"/>
        <v>#VALUE!</v>
      </c>
      <c r="JXS5" s="130" t="e">
        <f t="shared" si="113"/>
        <v>#VALUE!</v>
      </c>
      <c r="JXT5" s="130" t="e">
        <f t="shared" si="113"/>
        <v>#VALUE!</v>
      </c>
      <c r="JXU5" s="130" t="e">
        <f t="shared" si="113"/>
        <v>#VALUE!</v>
      </c>
      <c r="JXV5" s="130" t="e">
        <f t="shared" si="113"/>
        <v>#VALUE!</v>
      </c>
      <c r="JXW5" s="130" t="e">
        <f t="shared" si="113"/>
        <v>#VALUE!</v>
      </c>
      <c r="JXX5" s="130" t="e">
        <f t="shared" si="113"/>
        <v>#VALUE!</v>
      </c>
      <c r="JXY5" s="130" t="e">
        <f t="shared" si="113"/>
        <v>#VALUE!</v>
      </c>
      <c r="JXZ5" s="130" t="e">
        <f t="shared" si="113"/>
        <v>#VALUE!</v>
      </c>
      <c r="JYA5" s="130" t="e">
        <f t="shared" si="113"/>
        <v>#VALUE!</v>
      </c>
      <c r="JYB5" s="130" t="e">
        <f t="shared" si="113"/>
        <v>#VALUE!</v>
      </c>
      <c r="JYC5" s="130" t="e">
        <f t="shared" si="113"/>
        <v>#VALUE!</v>
      </c>
      <c r="JYD5" s="130" t="e">
        <f t="shared" si="113"/>
        <v>#VALUE!</v>
      </c>
      <c r="JYE5" s="130" t="e">
        <f t="shared" si="113"/>
        <v>#VALUE!</v>
      </c>
      <c r="JYF5" s="130" t="e">
        <f t="shared" si="113"/>
        <v>#VALUE!</v>
      </c>
      <c r="JYG5" s="130" t="e">
        <f t="shared" si="113"/>
        <v>#VALUE!</v>
      </c>
      <c r="JYH5" s="130" t="e">
        <f t="shared" si="113"/>
        <v>#VALUE!</v>
      </c>
      <c r="JYI5" s="130" t="e">
        <f t="shared" si="113"/>
        <v>#VALUE!</v>
      </c>
      <c r="JYJ5" s="130" t="e">
        <f t="shared" si="113"/>
        <v>#VALUE!</v>
      </c>
      <c r="JYK5" s="130" t="e">
        <f t="shared" si="113"/>
        <v>#VALUE!</v>
      </c>
      <c r="JYL5" s="130" t="e">
        <f t="shared" si="113"/>
        <v>#VALUE!</v>
      </c>
      <c r="JYM5" s="130" t="e">
        <f t="shared" si="113"/>
        <v>#VALUE!</v>
      </c>
      <c r="JYN5" s="130" t="e">
        <f t="shared" si="113"/>
        <v>#VALUE!</v>
      </c>
      <c r="JYO5" s="130" t="e">
        <f t="shared" si="113"/>
        <v>#VALUE!</v>
      </c>
      <c r="JYP5" s="130" t="e">
        <f t="shared" si="113"/>
        <v>#VALUE!</v>
      </c>
      <c r="JYQ5" s="130" t="e">
        <f t="shared" si="113"/>
        <v>#VALUE!</v>
      </c>
      <c r="JYR5" s="130" t="e">
        <f t="shared" si="113"/>
        <v>#VALUE!</v>
      </c>
      <c r="JYS5" s="130" t="e">
        <f t="shared" si="113"/>
        <v>#VALUE!</v>
      </c>
      <c r="JYT5" s="130" t="e">
        <f t="shared" si="113"/>
        <v>#VALUE!</v>
      </c>
      <c r="JYU5" s="130" t="e">
        <f t="shared" si="113"/>
        <v>#VALUE!</v>
      </c>
      <c r="JYV5" s="130" t="e">
        <f t="shared" si="113"/>
        <v>#VALUE!</v>
      </c>
      <c r="JYW5" s="130" t="e">
        <f t="shared" si="113"/>
        <v>#VALUE!</v>
      </c>
      <c r="JYX5" s="130" t="e">
        <f t="shared" ref="JYX5:KBI5" si="114">IF(AND(ISBLANK(JYS5),ISBLANK(JYT5),ISBLANK(JYU5),ISBLANK(JYV5)),"",ROUND(JYW5/0.5,0)*0.5)</f>
        <v>#VALUE!</v>
      </c>
      <c r="JYY5" s="130" t="e">
        <f t="shared" si="114"/>
        <v>#VALUE!</v>
      </c>
      <c r="JYZ5" s="130" t="e">
        <f t="shared" si="114"/>
        <v>#VALUE!</v>
      </c>
      <c r="JZA5" s="130" t="e">
        <f t="shared" si="114"/>
        <v>#VALUE!</v>
      </c>
      <c r="JZB5" s="130" t="e">
        <f t="shared" si="114"/>
        <v>#VALUE!</v>
      </c>
      <c r="JZC5" s="130" t="e">
        <f t="shared" si="114"/>
        <v>#VALUE!</v>
      </c>
      <c r="JZD5" s="130" t="e">
        <f t="shared" si="114"/>
        <v>#VALUE!</v>
      </c>
      <c r="JZE5" s="130" t="e">
        <f t="shared" si="114"/>
        <v>#VALUE!</v>
      </c>
      <c r="JZF5" s="130" t="e">
        <f t="shared" si="114"/>
        <v>#VALUE!</v>
      </c>
      <c r="JZG5" s="130" t="e">
        <f t="shared" si="114"/>
        <v>#VALUE!</v>
      </c>
      <c r="JZH5" s="130" t="e">
        <f t="shared" si="114"/>
        <v>#VALUE!</v>
      </c>
      <c r="JZI5" s="130" t="e">
        <f t="shared" si="114"/>
        <v>#VALUE!</v>
      </c>
      <c r="JZJ5" s="130" t="e">
        <f t="shared" si="114"/>
        <v>#VALUE!</v>
      </c>
      <c r="JZK5" s="130" t="e">
        <f t="shared" si="114"/>
        <v>#VALUE!</v>
      </c>
      <c r="JZL5" s="130" t="e">
        <f t="shared" si="114"/>
        <v>#VALUE!</v>
      </c>
      <c r="JZM5" s="130" t="e">
        <f t="shared" si="114"/>
        <v>#VALUE!</v>
      </c>
      <c r="JZN5" s="130" t="e">
        <f t="shared" si="114"/>
        <v>#VALUE!</v>
      </c>
      <c r="JZO5" s="130" t="e">
        <f t="shared" si="114"/>
        <v>#VALUE!</v>
      </c>
      <c r="JZP5" s="130" t="e">
        <f t="shared" si="114"/>
        <v>#VALUE!</v>
      </c>
      <c r="JZQ5" s="130" t="e">
        <f t="shared" si="114"/>
        <v>#VALUE!</v>
      </c>
      <c r="JZR5" s="130" t="e">
        <f t="shared" si="114"/>
        <v>#VALUE!</v>
      </c>
      <c r="JZS5" s="130" t="e">
        <f t="shared" si="114"/>
        <v>#VALUE!</v>
      </c>
      <c r="JZT5" s="130" t="e">
        <f t="shared" si="114"/>
        <v>#VALUE!</v>
      </c>
      <c r="JZU5" s="130" t="e">
        <f t="shared" si="114"/>
        <v>#VALUE!</v>
      </c>
      <c r="JZV5" s="130" t="e">
        <f t="shared" si="114"/>
        <v>#VALUE!</v>
      </c>
      <c r="JZW5" s="130" t="e">
        <f t="shared" si="114"/>
        <v>#VALUE!</v>
      </c>
      <c r="JZX5" s="130" t="e">
        <f t="shared" si="114"/>
        <v>#VALUE!</v>
      </c>
      <c r="JZY5" s="130" t="e">
        <f t="shared" si="114"/>
        <v>#VALUE!</v>
      </c>
      <c r="JZZ5" s="130" t="e">
        <f t="shared" si="114"/>
        <v>#VALUE!</v>
      </c>
      <c r="KAA5" s="130" t="e">
        <f t="shared" si="114"/>
        <v>#VALUE!</v>
      </c>
      <c r="KAB5" s="130" t="e">
        <f t="shared" si="114"/>
        <v>#VALUE!</v>
      </c>
      <c r="KAC5" s="130" t="e">
        <f t="shared" si="114"/>
        <v>#VALUE!</v>
      </c>
      <c r="KAD5" s="130" t="e">
        <f t="shared" si="114"/>
        <v>#VALUE!</v>
      </c>
      <c r="KAE5" s="130" t="e">
        <f t="shared" si="114"/>
        <v>#VALUE!</v>
      </c>
      <c r="KAF5" s="130" t="e">
        <f t="shared" si="114"/>
        <v>#VALUE!</v>
      </c>
      <c r="KAG5" s="130" t="e">
        <f t="shared" si="114"/>
        <v>#VALUE!</v>
      </c>
      <c r="KAH5" s="130" t="e">
        <f t="shared" si="114"/>
        <v>#VALUE!</v>
      </c>
      <c r="KAI5" s="130" t="e">
        <f t="shared" si="114"/>
        <v>#VALUE!</v>
      </c>
      <c r="KAJ5" s="130" t="e">
        <f t="shared" si="114"/>
        <v>#VALUE!</v>
      </c>
      <c r="KAK5" s="130" t="e">
        <f t="shared" si="114"/>
        <v>#VALUE!</v>
      </c>
      <c r="KAL5" s="130" t="e">
        <f t="shared" si="114"/>
        <v>#VALUE!</v>
      </c>
      <c r="KAM5" s="130" t="e">
        <f t="shared" si="114"/>
        <v>#VALUE!</v>
      </c>
      <c r="KAN5" s="130" t="e">
        <f t="shared" si="114"/>
        <v>#VALUE!</v>
      </c>
      <c r="KAO5" s="130" t="e">
        <f t="shared" si="114"/>
        <v>#VALUE!</v>
      </c>
      <c r="KAP5" s="130" t="e">
        <f t="shared" si="114"/>
        <v>#VALUE!</v>
      </c>
      <c r="KAQ5" s="130" t="e">
        <f t="shared" si="114"/>
        <v>#VALUE!</v>
      </c>
      <c r="KAR5" s="130" t="e">
        <f t="shared" si="114"/>
        <v>#VALUE!</v>
      </c>
      <c r="KAS5" s="130" t="e">
        <f t="shared" si="114"/>
        <v>#VALUE!</v>
      </c>
      <c r="KAT5" s="130" t="e">
        <f t="shared" si="114"/>
        <v>#VALUE!</v>
      </c>
      <c r="KAU5" s="130" t="e">
        <f t="shared" si="114"/>
        <v>#VALUE!</v>
      </c>
      <c r="KAV5" s="130" t="e">
        <f t="shared" si="114"/>
        <v>#VALUE!</v>
      </c>
      <c r="KAW5" s="130" t="e">
        <f t="shared" si="114"/>
        <v>#VALUE!</v>
      </c>
      <c r="KAX5" s="130" t="e">
        <f t="shared" si="114"/>
        <v>#VALUE!</v>
      </c>
      <c r="KAY5" s="130" t="e">
        <f t="shared" si="114"/>
        <v>#VALUE!</v>
      </c>
      <c r="KAZ5" s="130" t="e">
        <f t="shared" si="114"/>
        <v>#VALUE!</v>
      </c>
      <c r="KBA5" s="130" t="e">
        <f t="shared" si="114"/>
        <v>#VALUE!</v>
      </c>
      <c r="KBB5" s="130" t="e">
        <f t="shared" si="114"/>
        <v>#VALUE!</v>
      </c>
      <c r="KBC5" s="130" t="e">
        <f t="shared" si="114"/>
        <v>#VALUE!</v>
      </c>
      <c r="KBD5" s="130" t="e">
        <f t="shared" si="114"/>
        <v>#VALUE!</v>
      </c>
      <c r="KBE5" s="130" t="e">
        <f t="shared" si="114"/>
        <v>#VALUE!</v>
      </c>
      <c r="KBF5" s="130" t="e">
        <f t="shared" si="114"/>
        <v>#VALUE!</v>
      </c>
      <c r="KBG5" s="130" t="e">
        <f t="shared" si="114"/>
        <v>#VALUE!</v>
      </c>
      <c r="KBH5" s="130" t="e">
        <f t="shared" si="114"/>
        <v>#VALUE!</v>
      </c>
      <c r="KBI5" s="130" t="e">
        <f t="shared" si="114"/>
        <v>#VALUE!</v>
      </c>
      <c r="KBJ5" s="130" t="e">
        <f t="shared" ref="KBJ5:KDU5" si="115">IF(AND(ISBLANK(KBE5),ISBLANK(KBF5),ISBLANK(KBG5),ISBLANK(KBH5)),"",ROUND(KBI5/0.5,0)*0.5)</f>
        <v>#VALUE!</v>
      </c>
      <c r="KBK5" s="130" t="e">
        <f t="shared" si="115"/>
        <v>#VALUE!</v>
      </c>
      <c r="KBL5" s="130" t="e">
        <f t="shared" si="115"/>
        <v>#VALUE!</v>
      </c>
      <c r="KBM5" s="130" t="e">
        <f t="shared" si="115"/>
        <v>#VALUE!</v>
      </c>
      <c r="KBN5" s="130" t="e">
        <f t="shared" si="115"/>
        <v>#VALUE!</v>
      </c>
      <c r="KBO5" s="130" t="e">
        <f t="shared" si="115"/>
        <v>#VALUE!</v>
      </c>
      <c r="KBP5" s="130" t="e">
        <f t="shared" si="115"/>
        <v>#VALUE!</v>
      </c>
      <c r="KBQ5" s="130" t="e">
        <f t="shared" si="115"/>
        <v>#VALUE!</v>
      </c>
      <c r="KBR5" s="130" t="e">
        <f t="shared" si="115"/>
        <v>#VALUE!</v>
      </c>
      <c r="KBS5" s="130" t="e">
        <f t="shared" si="115"/>
        <v>#VALUE!</v>
      </c>
      <c r="KBT5" s="130" t="e">
        <f t="shared" si="115"/>
        <v>#VALUE!</v>
      </c>
      <c r="KBU5" s="130" t="e">
        <f t="shared" si="115"/>
        <v>#VALUE!</v>
      </c>
      <c r="KBV5" s="130" t="e">
        <f t="shared" si="115"/>
        <v>#VALUE!</v>
      </c>
      <c r="KBW5" s="130" t="e">
        <f t="shared" si="115"/>
        <v>#VALUE!</v>
      </c>
      <c r="KBX5" s="130" t="e">
        <f t="shared" si="115"/>
        <v>#VALUE!</v>
      </c>
      <c r="KBY5" s="130" t="e">
        <f t="shared" si="115"/>
        <v>#VALUE!</v>
      </c>
      <c r="KBZ5" s="130" t="e">
        <f t="shared" si="115"/>
        <v>#VALUE!</v>
      </c>
      <c r="KCA5" s="130" t="e">
        <f t="shared" si="115"/>
        <v>#VALUE!</v>
      </c>
      <c r="KCB5" s="130" t="e">
        <f t="shared" si="115"/>
        <v>#VALUE!</v>
      </c>
      <c r="KCC5" s="130" t="e">
        <f t="shared" si="115"/>
        <v>#VALUE!</v>
      </c>
      <c r="KCD5" s="130" t="e">
        <f t="shared" si="115"/>
        <v>#VALUE!</v>
      </c>
      <c r="KCE5" s="130" t="e">
        <f t="shared" si="115"/>
        <v>#VALUE!</v>
      </c>
      <c r="KCF5" s="130" t="e">
        <f t="shared" si="115"/>
        <v>#VALUE!</v>
      </c>
      <c r="KCG5" s="130" t="e">
        <f t="shared" si="115"/>
        <v>#VALUE!</v>
      </c>
      <c r="KCH5" s="130" t="e">
        <f t="shared" si="115"/>
        <v>#VALUE!</v>
      </c>
      <c r="KCI5" s="130" t="e">
        <f t="shared" si="115"/>
        <v>#VALUE!</v>
      </c>
      <c r="KCJ5" s="130" t="e">
        <f t="shared" si="115"/>
        <v>#VALUE!</v>
      </c>
      <c r="KCK5" s="130" t="e">
        <f t="shared" si="115"/>
        <v>#VALUE!</v>
      </c>
      <c r="KCL5" s="130" t="e">
        <f t="shared" si="115"/>
        <v>#VALUE!</v>
      </c>
      <c r="KCM5" s="130" t="e">
        <f t="shared" si="115"/>
        <v>#VALUE!</v>
      </c>
      <c r="KCN5" s="130" t="e">
        <f t="shared" si="115"/>
        <v>#VALUE!</v>
      </c>
      <c r="KCO5" s="130" t="e">
        <f t="shared" si="115"/>
        <v>#VALUE!</v>
      </c>
      <c r="KCP5" s="130" t="e">
        <f t="shared" si="115"/>
        <v>#VALUE!</v>
      </c>
      <c r="KCQ5" s="130" t="e">
        <f t="shared" si="115"/>
        <v>#VALUE!</v>
      </c>
      <c r="KCR5" s="130" t="e">
        <f t="shared" si="115"/>
        <v>#VALUE!</v>
      </c>
      <c r="KCS5" s="130" t="e">
        <f t="shared" si="115"/>
        <v>#VALUE!</v>
      </c>
      <c r="KCT5" s="130" t="e">
        <f t="shared" si="115"/>
        <v>#VALUE!</v>
      </c>
      <c r="KCU5" s="130" t="e">
        <f t="shared" si="115"/>
        <v>#VALUE!</v>
      </c>
      <c r="KCV5" s="130" t="e">
        <f t="shared" si="115"/>
        <v>#VALUE!</v>
      </c>
      <c r="KCW5" s="130" t="e">
        <f t="shared" si="115"/>
        <v>#VALUE!</v>
      </c>
      <c r="KCX5" s="130" t="e">
        <f t="shared" si="115"/>
        <v>#VALUE!</v>
      </c>
      <c r="KCY5" s="130" t="e">
        <f t="shared" si="115"/>
        <v>#VALUE!</v>
      </c>
      <c r="KCZ5" s="130" t="e">
        <f t="shared" si="115"/>
        <v>#VALUE!</v>
      </c>
      <c r="KDA5" s="130" t="e">
        <f t="shared" si="115"/>
        <v>#VALUE!</v>
      </c>
      <c r="KDB5" s="130" t="e">
        <f t="shared" si="115"/>
        <v>#VALUE!</v>
      </c>
      <c r="KDC5" s="130" t="e">
        <f t="shared" si="115"/>
        <v>#VALUE!</v>
      </c>
      <c r="KDD5" s="130" t="e">
        <f t="shared" si="115"/>
        <v>#VALUE!</v>
      </c>
      <c r="KDE5" s="130" t="e">
        <f t="shared" si="115"/>
        <v>#VALUE!</v>
      </c>
      <c r="KDF5" s="130" t="e">
        <f t="shared" si="115"/>
        <v>#VALUE!</v>
      </c>
      <c r="KDG5" s="130" t="e">
        <f t="shared" si="115"/>
        <v>#VALUE!</v>
      </c>
      <c r="KDH5" s="130" t="e">
        <f t="shared" si="115"/>
        <v>#VALUE!</v>
      </c>
      <c r="KDI5" s="130" t="e">
        <f t="shared" si="115"/>
        <v>#VALUE!</v>
      </c>
      <c r="KDJ5" s="130" t="e">
        <f t="shared" si="115"/>
        <v>#VALUE!</v>
      </c>
      <c r="KDK5" s="130" t="e">
        <f t="shared" si="115"/>
        <v>#VALUE!</v>
      </c>
      <c r="KDL5" s="130" t="e">
        <f t="shared" si="115"/>
        <v>#VALUE!</v>
      </c>
      <c r="KDM5" s="130" t="e">
        <f t="shared" si="115"/>
        <v>#VALUE!</v>
      </c>
      <c r="KDN5" s="130" t="e">
        <f t="shared" si="115"/>
        <v>#VALUE!</v>
      </c>
      <c r="KDO5" s="130" t="e">
        <f t="shared" si="115"/>
        <v>#VALUE!</v>
      </c>
      <c r="KDP5" s="130" t="e">
        <f t="shared" si="115"/>
        <v>#VALUE!</v>
      </c>
      <c r="KDQ5" s="130" t="e">
        <f t="shared" si="115"/>
        <v>#VALUE!</v>
      </c>
      <c r="KDR5" s="130" t="e">
        <f t="shared" si="115"/>
        <v>#VALUE!</v>
      </c>
      <c r="KDS5" s="130" t="e">
        <f t="shared" si="115"/>
        <v>#VALUE!</v>
      </c>
      <c r="KDT5" s="130" t="e">
        <f t="shared" si="115"/>
        <v>#VALUE!</v>
      </c>
      <c r="KDU5" s="130" t="e">
        <f t="shared" si="115"/>
        <v>#VALUE!</v>
      </c>
      <c r="KDV5" s="130" t="e">
        <f t="shared" ref="KDV5:KGG5" si="116">IF(AND(ISBLANK(KDQ5),ISBLANK(KDR5),ISBLANK(KDS5),ISBLANK(KDT5)),"",ROUND(KDU5/0.5,0)*0.5)</f>
        <v>#VALUE!</v>
      </c>
      <c r="KDW5" s="130" t="e">
        <f t="shared" si="116"/>
        <v>#VALUE!</v>
      </c>
      <c r="KDX5" s="130" t="e">
        <f t="shared" si="116"/>
        <v>#VALUE!</v>
      </c>
      <c r="KDY5" s="130" t="e">
        <f t="shared" si="116"/>
        <v>#VALUE!</v>
      </c>
      <c r="KDZ5" s="130" t="e">
        <f t="shared" si="116"/>
        <v>#VALUE!</v>
      </c>
      <c r="KEA5" s="130" t="e">
        <f t="shared" si="116"/>
        <v>#VALUE!</v>
      </c>
      <c r="KEB5" s="130" t="e">
        <f t="shared" si="116"/>
        <v>#VALUE!</v>
      </c>
      <c r="KEC5" s="130" t="e">
        <f t="shared" si="116"/>
        <v>#VALUE!</v>
      </c>
      <c r="KED5" s="130" t="e">
        <f t="shared" si="116"/>
        <v>#VALUE!</v>
      </c>
      <c r="KEE5" s="130" t="e">
        <f t="shared" si="116"/>
        <v>#VALUE!</v>
      </c>
      <c r="KEF5" s="130" t="e">
        <f t="shared" si="116"/>
        <v>#VALUE!</v>
      </c>
      <c r="KEG5" s="130" t="e">
        <f t="shared" si="116"/>
        <v>#VALUE!</v>
      </c>
      <c r="KEH5" s="130" t="e">
        <f t="shared" si="116"/>
        <v>#VALUE!</v>
      </c>
      <c r="KEI5" s="130" t="e">
        <f t="shared" si="116"/>
        <v>#VALUE!</v>
      </c>
      <c r="KEJ5" s="130" t="e">
        <f t="shared" si="116"/>
        <v>#VALUE!</v>
      </c>
      <c r="KEK5" s="130" t="e">
        <f t="shared" si="116"/>
        <v>#VALUE!</v>
      </c>
      <c r="KEL5" s="130" t="e">
        <f t="shared" si="116"/>
        <v>#VALUE!</v>
      </c>
      <c r="KEM5" s="130" t="e">
        <f t="shared" si="116"/>
        <v>#VALUE!</v>
      </c>
      <c r="KEN5" s="130" t="e">
        <f t="shared" si="116"/>
        <v>#VALUE!</v>
      </c>
      <c r="KEO5" s="130" t="e">
        <f t="shared" si="116"/>
        <v>#VALUE!</v>
      </c>
      <c r="KEP5" s="130" t="e">
        <f t="shared" si="116"/>
        <v>#VALUE!</v>
      </c>
      <c r="KEQ5" s="130" t="e">
        <f t="shared" si="116"/>
        <v>#VALUE!</v>
      </c>
      <c r="KER5" s="130" t="e">
        <f t="shared" si="116"/>
        <v>#VALUE!</v>
      </c>
      <c r="KES5" s="130" t="e">
        <f t="shared" si="116"/>
        <v>#VALUE!</v>
      </c>
      <c r="KET5" s="130" t="e">
        <f t="shared" si="116"/>
        <v>#VALUE!</v>
      </c>
      <c r="KEU5" s="130" t="e">
        <f t="shared" si="116"/>
        <v>#VALUE!</v>
      </c>
      <c r="KEV5" s="130" t="e">
        <f t="shared" si="116"/>
        <v>#VALUE!</v>
      </c>
      <c r="KEW5" s="130" t="e">
        <f t="shared" si="116"/>
        <v>#VALUE!</v>
      </c>
      <c r="KEX5" s="130" t="e">
        <f t="shared" si="116"/>
        <v>#VALUE!</v>
      </c>
      <c r="KEY5" s="130" t="e">
        <f t="shared" si="116"/>
        <v>#VALUE!</v>
      </c>
      <c r="KEZ5" s="130" t="e">
        <f t="shared" si="116"/>
        <v>#VALUE!</v>
      </c>
      <c r="KFA5" s="130" t="e">
        <f t="shared" si="116"/>
        <v>#VALUE!</v>
      </c>
      <c r="KFB5" s="130" t="e">
        <f t="shared" si="116"/>
        <v>#VALUE!</v>
      </c>
      <c r="KFC5" s="130" t="e">
        <f t="shared" si="116"/>
        <v>#VALUE!</v>
      </c>
      <c r="KFD5" s="130" t="e">
        <f t="shared" si="116"/>
        <v>#VALUE!</v>
      </c>
      <c r="KFE5" s="130" t="e">
        <f t="shared" si="116"/>
        <v>#VALUE!</v>
      </c>
      <c r="KFF5" s="130" t="e">
        <f t="shared" si="116"/>
        <v>#VALUE!</v>
      </c>
      <c r="KFG5" s="130" t="e">
        <f t="shared" si="116"/>
        <v>#VALUE!</v>
      </c>
      <c r="KFH5" s="130" t="e">
        <f t="shared" si="116"/>
        <v>#VALUE!</v>
      </c>
      <c r="KFI5" s="130" t="e">
        <f t="shared" si="116"/>
        <v>#VALUE!</v>
      </c>
      <c r="KFJ5" s="130" t="e">
        <f t="shared" si="116"/>
        <v>#VALUE!</v>
      </c>
      <c r="KFK5" s="130" t="e">
        <f t="shared" si="116"/>
        <v>#VALUE!</v>
      </c>
      <c r="KFL5" s="130" t="e">
        <f t="shared" si="116"/>
        <v>#VALUE!</v>
      </c>
      <c r="KFM5" s="130" t="e">
        <f t="shared" si="116"/>
        <v>#VALUE!</v>
      </c>
      <c r="KFN5" s="130" t="e">
        <f t="shared" si="116"/>
        <v>#VALUE!</v>
      </c>
      <c r="KFO5" s="130" t="e">
        <f t="shared" si="116"/>
        <v>#VALUE!</v>
      </c>
      <c r="KFP5" s="130" t="e">
        <f t="shared" si="116"/>
        <v>#VALUE!</v>
      </c>
      <c r="KFQ5" s="130" t="e">
        <f t="shared" si="116"/>
        <v>#VALUE!</v>
      </c>
      <c r="KFR5" s="130" t="e">
        <f t="shared" si="116"/>
        <v>#VALUE!</v>
      </c>
      <c r="KFS5" s="130" t="e">
        <f t="shared" si="116"/>
        <v>#VALUE!</v>
      </c>
      <c r="KFT5" s="130" t="e">
        <f t="shared" si="116"/>
        <v>#VALUE!</v>
      </c>
      <c r="KFU5" s="130" t="e">
        <f t="shared" si="116"/>
        <v>#VALUE!</v>
      </c>
      <c r="KFV5" s="130" t="e">
        <f t="shared" si="116"/>
        <v>#VALUE!</v>
      </c>
      <c r="KFW5" s="130" t="e">
        <f t="shared" si="116"/>
        <v>#VALUE!</v>
      </c>
      <c r="KFX5" s="130" t="e">
        <f t="shared" si="116"/>
        <v>#VALUE!</v>
      </c>
      <c r="KFY5" s="130" t="e">
        <f t="shared" si="116"/>
        <v>#VALUE!</v>
      </c>
      <c r="KFZ5" s="130" t="e">
        <f t="shared" si="116"/>
        <v>#VALUE!</v>
      </c>
      <c r="KGA5" s="130" t="e">
        <f t="shared" si="116"/>
        <v>#VALUE!</v>
      </c>
      <c r="KGB5" s="130" t="e">
        <f t="shared" si="116"/>
        <v>#VALUE!</v>
      </c>
      <c r="KGC5" s="130" t="e">
        <f t="shared" si="116"/>
        <v>#VALUE!</v>
      </c>
      <c r="KGD5" s="130" t="e">
        <f t="shared" si="116"/>
        <v>#VALUE!</v>
      </c>
      <c r="KGE5" s="130" t="e">
        <f t="shared" si="116"/>
        <v>#VALUE!</v>
      </c>
      <c r="KGF5" s="130" t="e">
        <f t="shared" si="116"/>
        <v>#VALUE!</v>
      </c>
      <c r="KGG5" s="130" t="e">
        <f t="shared" si="116"/>
        <v>#VALUE!</v>
      </c>
      <c r="KGH5" s="130" t="e">
        <f t="shared" ref="KGH5:KIS5" si="117">IF(AND(ISBLANK(KGC5),ISBLANK(KGD5),ISBLANK(KGE5),ISBLANK(KGF5)),"",ROUND(KGG5/0.5,0)*0.5)</f>
        <v>#VALUE!</v>
      </c>
      <c r="KGI5" s="130" t="e">
        <f t="shared" si="117"/>
        <v>#VALUE!</v>
      </c>
      <c r="KGJ5" s="130" t="e">
        <f t="shared" si="117"/>
        <v>#VALUE!</v>
      </c>
      <c r="KGK5" s="130" t="e">
        <f t="shared" si="117"/>
        <v>#VALUE!</v>
      </c>
      <c r="KGL5" s="130" t="e">
        <f t="shared" si="117"/>
        <v>#VALUE!</v>
      </c>
      <c r="KGM5" s="130" t="e">
        <f t="shared" si="117"/>
        <v>#VALUE!</v>
      </c>
      <c r="KGN5" s="130" t="e">
        <f t="shared" si="117"/>
        <v>#VALUE!</v>
      </c>
      <c r="KGO5" s="130" t="e">
        <f t="shared" si="117"/>
        <v>#VALUE!</v>
      </c>
      <c r="KGP5" s="130" t="e">
        <f t="shared" si="117"/>
        <v>#VALUE!</v>
      </c>
      <c r="KGQ5" s="130" t="e">
        <f t="shared" si="117"/>
        <v>#VALUE!</v>
      </c>
      <c r="KGR5" s="130" t="e">
        <f t="shared" si="117"/>
        <v>#VALUE!</v>
      </c>
      <c r="KGS5" s="130" t="e">
        <f t="shared" si="117"/>
        <v>#VALUE!</v>
      </c>
      <c r="KGT5" s="130" t="e">
        <f t="shared" si="117"/>
        <v>#VALUE!</v>
      </c>
      <c r="KGU5" s="130" t="e">
        <f t="shared" si="117"/>
        <v>#VALUE!</v>
      </c>
      <c r="KGV5" s="130" t="e">
        <f t="shared" si="117"/>
        <v>#VALUE!</v>
      </c>
      <c r="KGW5" s="130" t="e">
        <f t="shared" si="117"/>
        <v>#VALUE!</v>
      </c>
      <c r="KGX5" s="130" t="e">
        <f t="shared" si="117"/>
        <v>#VALUE!</v>
      </c>
      <c r="KGY5" s="130" t="e">
        <f t="shared" si="117"/>
        <v>#VALUE!</v>
      </c>
      <c r="KGZ5" s="130" t="e">
        <f t="shared" si="117"/>
        <v>#VALUE!</v>
      </c>
      <c r="KHA5" s="130" t="e">
        <f t="shared" si="117"/>
        <v>#VALUE!</v>
      </c>
      <c r="KHB5" s="130" t="e">
        <f t="shared" si="117"/>
        <v>#VALUE!</v>
      </c>
      <c r="KHC5" s="130" t="e">
        <f t="shared" si="117"/>
        <v>#VALUE!</v>
      </c>
      <c r="KHD5" s="130" t="e">
        <f t="shared" si="117"/>
        <v>#VALUE!</v>
      </c>
      <c r="KHE5" s="130" t="e">
        <f t="shared" si="117"/>
        <v>#VALUE!</v>
      </c>
      <c r="KHF5" s="130" t="e">
        <f t="shared" si="117"/>
        <v>#VALUE!</v>
      </c>
      <c r="KHG5" s="130" t="e">
        <f t="shared" si="117"/>
        <v>#VALUE!</v>
      </c>
      <c r="KHH5" s="130" t="e">
        <f t="shared" si="117"/>
        <v>#VALUE!</v>
      </c>
      <c r="KHI5" s="130" t="e">
        <f t="shared" si="117"/>
        <v>#VALUE!</v>
      </c>
      <c r="KHJ5" s="130" t="e">
        <f t="shared" si="117"/>
        <v>#VALUE!</v>
      </c>
      <c r="KHK5" s="130" t="e">
        <f t="shared" si="117"/>
        <v>#VALUE!</v>
      </c>
      <c r="KHL5" s="130" t="e">
        <f t="shared" si="117"/>
        <v>#VALUE!</v>
      </c>
      <c r="KHM5" s="130" t="e">
        <f t="shared" si="117"/>
        <v>#VALUE!</v>
      </c>
      <c r="KHN5" s="130" t="e">
        <f t="shared" si="117"/>
        <v>#VALUE!</v>
      </c>
      <c r="KHO5" s="130" t="e">
        <f t="shared" si="117"/>
        <v>#VALUE!</v>
      </c>
      <c r="KHP5" s="130" t="e">
        <f t="shared" si="117"/>
        <v>#VALUE!</v>
      </c>
      <c r="KHQ5" s="130" t="e">
        <f t="shared" si="117"/>
        <v>#VALUE!</v>
      </c>
      <c r="KHR5" s="130" t="e">
        <f t="shared" si="117"/>
        <v>#VALUE!</v>
      </c>
      <c r="KHS5" s="130" t="e">
        <f t="shared" si="117"/>
        <v>#VALUE!</v>
      </c>
      <c r="KHT5" s="130" t="e">
        <f t="shared" si="117"/>
        <v>#VALUE!</v>
      </c>
      <c r="KHU5" s="130" t="e">
        <f t="shared" si="117"/>
        <v>#VALUE!</v>
      </c>
      <c r="KHV5" s="130" t="e">
        <f t="shared" si="117"/>
        <v>#VALUE!</v>
      </c>
      <c r="KHW5" s="130" t="e">
        <f t="shared" si="117"/>
        <v>#VALUE!</v>
      </c>
      <c r="KHX5" s="130" t="e">
        <f t="shared" si="117"/>
        <v>#VALUE!</v>
      </c>
      <c r="KHY5" s="130" t="e">
        <f t="shared" si="117"/>
        <v>#VALUE!</v>
      </c>
      <c r="KHZ5" s="130" t="e">
        <f t="shared" si="117"/>
        <v>#VALUE!</v>
      </c>
      <c r="KIA5" s="130" t="e">
        <f t="shared" si="117"/>
        <v>#VALUE!</v>
      </c>
      <c r="KIB5" s="130" t="e">
        <f t="shared" si="117"/>
        <v>#VALUE!</v>
      </c>
      <c r="KIC5" s="130" t="e">
        <f t="shared" si="117"/>
        <v>#VALUE!</v>
      </c>
      <c r="KID5" s="130" t="e">
        <f t="shared" si="117"/>
        <v>#VALUE!</v>
      </c>
      <c r="KIE5" s="130" t="e">
        <f t="shared" si="117"/>
        <v>#VALUE!</v>
      </c>
      <c r="KIF5" s="130" t="e">
        <f t="shared" si="117"/>
        <v>#VALUE!</v>
      </c>
      <c r="KIG5" s="130" t="e">
        <f t="shared" si="117"/>
        <v>#VALUE!</v>
      </c>
      <c r="KIH5" s="130" t="e">
        <f t="shared" si="117"/>
        <v>#VALUE!</v>
      </c>
      <c r="KII5" s="130" t="e">
        <f t="shared" si="117"/>
        <v>#VALUE!</v>
      </c>
      <c r="KIJ5" s="130" t="e">
        <f t="shared" si="117"/>
        <v>#VALUE!</v>
      </c>
      <c r="KIK5" s="130" t="e">
        <f t="shared" si="117"/>
        <v>#VALUE!</v>
      </c>
      <c r="KIL5" s="130" t="e">
        <f t="shared" si="117"/>
        <v>#VALUE!</v>
      </c>
      <c r="KIM5" s="130" t="e">
        <f t="shared" si="117"/>
        <v>#VALUE!</v>
      </c>
      <c r="KIN5" s="130" t="e">
        <f t="shared" si="117"/>
        <v>#VALUE!</v>
      </c>
      <c r="KIO5" s="130" t="e">
        <f t="shared" si="117"/>
        <v>#VALUE!</v>
      </c>
      <c r="KIP5" s="130" t="e">
        <f t="shared" si="117"/>
        <v>#VALUE!</v>
      </c>
      <c r="KIQ5" s="130" t="e">
        <f t="shared" si="117"/>
        <v>#VALUE!</v>
      </c>
      <c r="KIR5" s="130" t="e">
        <f t="shared" si="117"/>
        <v>#VALUE!</v>
      </c>
      <c r="KIS5" s="130" t="e">
        <f t="shared" si="117"/>
        <v>#VALUE!</v>
      </c>
      <c r="KIT5" s="130" t="e">
        <f t="shared" ref="KIT5:KLE5" si="118">IF(AND(ISBLANK(KIO5),ISBLANK(KIP5),ISBLANK(KIQ5),ISBLANK(KIR5)),"",ROUND(KIS5/0.5,0)*0.5)</f>
        <v>#VALUE!</v>
      </c>
      <c r="KIU5" s="130" t="e">
        <f t="shared" si="118"/>
        <v>#VALUE!</v>
      </c>
      <c r="KIV5" s="130" t="e">
        <f t="shared" si="118"/>
        <v>#VALUE!</v>
      </c>
      <c r="KIW5" s="130" t="e">
        <f t="shared" si="118"/>
        <v>#VALUE!</v>
      </c>
      <c r="KIX5" s="130" t="e">
        <f t="shared" si="118"/>
        <v>#VALUE!</v>
      </c>
      <c r="KIY5" s="130" t="e">
        <f t="shared" si="118"/>
        <v>#VALUE!</v>
      </c>
      <c r="KIZ5" s="130" t="e">
        <f t="shared" si="118"/>
        <v>#VALUE!</v>
      </c>
      <c r="KJA5" s="130" t="e">
        <f t="shared" si="118"/>
        <v>#VALUE!</v>
      </c>
      <c r="KJB5" s="130" t="e">
        <f t="shared" si="118"/>
        <v>#VALUE!</v>
      </c>
      <c r="KJC5" s="130" t="e">
        <f t="shared" si="118"/>
        <v>#VALUE!</v>
      </c>
      <c r="KJD5" s="130" t="e">
        <f t="shared" si="118"/>
        <v>#VALUE!</v>
      </c>
      <c r="KJE5" s="130" t="e">
        <f t="shared" si="118"/>
        <v>#VALUE!</v>
      </c>
      <c r="KJF5" s="130" t="e">
        <f t="shared" si="118"/>
        <v>#VALUE!</v>
      </c>
      <c r="KJG5" s="130" t="e">
        <f t="shared" si="118"/>
        <v>#VALUE!</v>
      </c>
      <c r="KJH5" s="130" t="e">
        <f t="shared" si="118"/>
        <v>#VALUE!</v>
      </c>
      <c r="KJI5" s="130" t="e">
        <f t="shared" si="118"/>
        <v>#VALUE!</v>
      </c>
      <c r="KJJ5" s="130" t="e">
        <f t="shared" si="118"/>
        <v>#VALUE!</v>
      </c>
      <c r="KJK5" s="130" t="e">
        <f t="shared" si="118"/>
        <v>#VALUE!</v>
      </c>
      <c r="KJL5" s="130" t="e">
        <f t="shared" si="118"/>
        <v>#VALUE!</v>
      </c>
      <c r="KJM5" s="130" t="e">
        <f t="shared" si="118"/>
        <v>#VALUE!</v>
      </c>
      <c r="KJN5" s="130" t="e">
        <f t="shared" si="118"/>
        <v>#VALUE!</v>
      </c>
      <c r="KJO5" s="130" t="e">
        <f t="shared" si="118"/>
        <v>#VALUE!</v>
      </c>
      <c r="KJP5" s="130" t="e">
        <f t="shared" si="118"/>
        <v>#VALUE!</v>
      </c>
      <c r="KJQ5" s="130" t="e">
        <f t="shared" si="118"/>
        <v>#VALUE!</v>
      </c>
      <c r="KJR5" s="130" t="e">
        <f t="shared" si="118"/>
        <v>#VALUE!</v>
      </c>
      <c r="KJS5" s="130" t="e">
        <f t="shared" si="118"/>
        <v>#VALUE!</v>
      </c>
      <c r="KJT5" s="130" t="e">
        <f t="shared" si="118"/>
        <v>#VALUE!</v>
      </c>
      <c r="KJU5" s="130" t="e">
        <f t="shared" si="118"/>
        <v>#VALUE!</v>
      </c>
      <c r="KJV5" s="130" t="e">
        <f t="shared" si="118"/>
        <v>#VALUE!</v>
      </c>
      <c r="KJW5" s="130" t="e">
        <f t="shared" si="118"/>
        <v>#VALUE!</v>
      </c>
      <c r="KJX5" s="130" t="e">
        <f t="shared" si="118"/>
        <v>#VALUE!</v>
      </c>
      <c r="KJY5" s="130" t="e">
        <f t="shared" si="118"/>
        <v>#VALUE!</v>
      </c>
      <c r="KJZ5" s="130" t="e">
        <f t="shared" si="118"/>
        <v>#VALUE!</v>
      </c>
      <c r="KKA5" s="130" t="e">
        <f t="shared" si="118"/>
        <v>#VALUE!</v>
      </c>
      <c r="KKB5" s="130" t="e">
        <f t="shared" si="118"/>
        <v>#VALUE!</v>
      </c>
      <c r="KKC5" s="130" t="e">
        <f t="shared" si="118"/>
        <v>#VALUE!</v>
      </c>
      <c r="KKD5" s="130" t="e">
        <f t="shared" si="118"/>
        <v>#VALUE!</v>
      </c>
      <c r="KKE5" s="130" t="e">
        <f t="shared" si="118"/>
        <v>#VALUE!</v>
      </c>
      <c r="KKF5" s="130" t="e">
        <f t="shared" si="118"/>
        <v>#VALUE!</v>
      </c>
      <c r="KKG5" s="130" t="e">
        <f t="shared" si="118"/>
        <v>#VALUE!</v>
      </c>
      <c r="KKH5" s="130" t="e">
        <f t="shared" si="118"/>
        <v>#VALUE!</v>
      </c>
      <c r="KKI5" s="130" t="e">
        <f t="shared" si="118"/>
        <v>#VALUE!</v>
      </c>
      <c r="KKJ5" s="130" t="e">
        <f t="shared" si="118"/>
        <v>#VALUE!</v>
      </c>
      <c r="KKK5" s="130" t="e">
        <f t="shared" si="118"/>
        <v>#VALUE!</v>
      </c>
      <c r="KKL5" s="130" t="e">
        <f t="shared" si="118"/>
        <v>#VALUE!</v>
      </c>
      <c r="KKM5" s="130" t="e">
        <f t="shared" si="118"/>
        <v>#VALUE!</v>
      </c>
      <c r="KKN5" s="130" t="e">
        <f t="shared" si="118"/>
        <v>#VALUE!</v>
      </c>
      <c r="KKO5" s="130" t="e">
        <f t="shared" si="118"/>
        <v>#VALUE!</v>
      </c>
      <c r="KKP5" s="130" t="e">
        <f t="shared" si="118"/>
        <v>#VALUE!</v>
      </c>
      <c r="KKQ5" s="130" t="e">
        <f t="shared" si="118"/>
        <v>#VALUE!</v>
      </c>
      <c r="KKR5" s="130" t="e">
        <f t="shared" si="118"/>
        <v>#VALUE!</v>
      </c>
      <c r="KKS5" s="130" t="e">
        <f t="shared" si="118"/>
        <v>#VALUE!</v>
      </c>
      <c r="KKT5" s="130" t="e">
        <f t="shared" si="118"/>
        <v>#VALUE!</v>
      </c>
      <c r="KKU5" s="130" t="e">
        <f t="shared" si="118"/>
        <v>#VALUE!</v>
      </c>
      <c r="KKV5" s="130" t="e">
        <f t="shared" si="118"/>
        <v>#VALUE!</v>
      </c>
      <c r="KKW5" s="130" t="e">
        <f t="shared" si="118"/>
        <v>#VALUE!</v>
      </c>
      <c r="KKX5" s="130" t="e">
        <f t="shared" si="118"/>
        <v>#VALUE!</v>
      </c>
      <c r="KKY5" s="130" t="e">
        <f t="shared" si="118"/>
        <v>#VALUE!</v>
      </c>
      <c r="KKZ5" s="130" t="e">
        <f t="shared" si="118"/>
        <v>#VALUE!</v>
      </c>
      <c r="KLA5" s="130" t="e">
        <f t="shared" si="118"/>
        <v>#VALUE!</v>
      </c>
      <c r="KLB5" s="130" t="e">
        <f t="shared" si="118"/>
        <v>#VALUE!</v>
      </c>
      <c r="KLC5" s="130" t="e">
        <f t="shared" si="118"/>
        <v>#VALUE!</v>
      </c>
      <c r="KLD5" s="130" t="e">
        <f t="shared" si="118"/>
        <v>#VALUE!</v>
      </c>
      <c r="KLE5" s="130" t="e">
        <f t="shared" si="118"/>
        <v>#VALUE!</v>
      </c>
      <c r="KLF5" s="130" t="e">
        <f t="shared" ref="KLF5:KNQ5" si="119">IF(AND(ISBLANK(KLA5),ISBLANK(KLB5),ISBLANK(KLC5),ISBLANK(KLD5)),"",ROUND(KLE5/0.5,0)*0.5)</f>
        <v>#VALUE!</v>
      </c>
      <c r="KLG5" s="130" t="e">
        <f t="shared" si="119"/>
        <v>#VALUE!</v>
      </c>
      <c r="KLH5" s="130" t="e">
        <f t="shared" si="119"/>
        <v>#VALUE!</v>
      </c>
      <c r="KLI5" s="130" t="e">
        <f t="shared" si="119"/>
        <v>#VALUE!</v>
      </c>
      <c r="KLJ5" s="130" t="e">
        <f t="shared" si="119"/>
        <v>#VALUE!</v>
      </c>
      <c r="KLK5" s="130" t="e">
        <f t="shared" si="119"/>
        <v>#VALUE!</v>
      </c>
      <c r="KLL5" s="130" t="e">
        <f t="shared" si="119"/>
        <v>#VALUE!</v>
      </c>
      <c r="KLM5" s="130" t="e">
        <f t="shared" si="119"/>
        <v>#VALUE!</v>
      </c>
      <c r="KLN5" s="130" t="e">
        <f t="shared" si="119"/>
        <v>#VALUE!</v>
      </c>
      <c r="KLO5" s="130" t="e">
        <f t="shared" si="119"/>
        <v>#VALUE!</v>
      </c>
      <c r="KLP5" s="130" t="e">
        <f t="shared" si="119"/>
        <v>#VALUE!</v>
      </c>
      <c r="KLQ5" s="130" t="e">
        <f t="shared" si="119"/>
        <v>#VALUE!</v>
      </c>
      <c r="KLR5" s="130" t="e">
        <f t="shared" si="119"/>
        <v>#VALUE!</v>
      </c>
      <c r="KLS5" s="130" t="e">
        <f t="shared" si="119"/>
        <v>#VALUE!</v>
      </c>
      <c r="KLT5" s="130" t="e">
        <f t="shared" si="119"/>
        <v>#VALUE!</v>
      </c>
      <c r="KLU5" s="130" t="e">
        <f t="shared" si="119"/>
        <v>#VALUE!</v>
      </c>
      <c r="KLV5" s="130" t="e">
        <f t="shared" si="119"/>
        <v>#VALUE!</v>
      </c>
      <c r="KLW5" s="130" t="e">
        <f t="shared" si="119"/>
        <v>#VALUE!</v>
      </c>
      <c r="KLX5" s="130" t="e">
        <f t="shared" si="119"/>
        <v>#VALUE!</v>
      </c>
      <c r="KLY5" s="130" t="e">
        <f t="shared" si="119"/>
        <v>#VALUE!</v>
      </c>
      <c r="KLZ5" s="130" t="e">
        <f t="shared" si="119"/>
        <v>#VALUE!</v>
      </c>
      <c r="KMA5" s="130" t="e">
        <f t="shared" si="119"/>
        <v>#VALUE!</v>
      </c>
      <c r="KMB5" s="130" t="e">
        <f t="shared" si="119"/>
        <v>#VALUE!</v>
      </c>
      <c r="KMC5" s="130" t="e">
        <f t="shared" si="119"/>
        <v>#VALUE!</v>
      </c>
      <c r="KMD5" s="130" t="e">
        <f t="shared" si="119"/>
        <v>#VALUE!</v>
      </c>
      <c r="KME5" s="130" t="e">
        <f t="shared" si="119"/>
        <v>#VALUE!</v>
      </c>
      <c r="KMF5" s="130" t="e">
        <f t="shared" si="119"/>
        <v>#VALUE!</v>
      </c>
      <c r="KMG5" s="130" t="e">
        <f t="shared" si="119"/>
        <v>#VALUE!</v>
      </c>
      <c r="KMH5" s="130" t="e">
        <f t="shared" si="119"/>
        <v>#VALUE!</v>
      </c>
      <c r="KMI5" s="130" t="e">
        <f t="shared" si="119"/>
        <v>#VALUE!</v>
      </c>
      <c r="KMJ5" s="130" t="e">
        <f t="shared" si="119"/>
        <v>#VALUE!</v>
      </c>
      <c r="KMK5" s="130" t="e">
        <f t="shared" si="119"/>
        <v>#VALUE!</v>
      </c>
      <c r="KML5" s="130" t="e">
        <f t="shared" si="119"/>
        <v>#VALUE!</v>
      </c>
      <c r="KMM5" s="130" t="e">
        <f t="shared" si="119"/>
        <v>#VALUE!</v>
      </c>
      <c r="KMN5" s="130" t="e">
        <f t="shared" si="119"/>
        <v>#VALUE!</v>
      </c>
      <c r="KMO5" s="130" t="e">
        <f t="shared" si="119"/>
        <v>#VALUE!</v>
      </c>
      <c r="KMP5" s="130" t="e">
        <f t="shared" si="119"/>
        <v>#VALUE!</v>
      </c>
      <c r="KMQ5" s="130" t="e">
        <f t="shared" si="119"/>
        <v>#VALUE!</v>
      </c>
      <c r="KMR5" s="130" t="e">
        <f t="shared" si="119"/>
        <v>#VALUE!</v>
      </c>
      <c r="KMS5" s="130" t="e">
        <f t="shared" si="119"/>
        <v>#VALUE!</v>
      </c>
      <c r="KMT5" s="130" t="e">
        <f t="shared" si="119"/>
        <v>#VALUE!</v>
      </c>
      <c r="KMU5" s="130" t="e">
        <f t="shared" si="119"/>
        <v>#VALUE!</v>
      </c>
      <c r="KMV5" s="130" t="e">
        <f t="shared" si="119"/>
        <v>#VALUE!</v>
      </c>
      <c r="KMW5" s="130" t="e">
        <f t="shared" si="119"/>
        <v>#VALUE!</v>
      </c>
      <c r="KMX5" s="130" t="e">
        <f t="shared" si="119"/>
        <v>#VALUE!</v>
      </c>
      <c r="KMY5" s="130" t="e">
        <f t="shared" si="119"/>
        <v>#VALUE!</v>
      </c>
      <c r="KMZ5" s="130" t="e">
        <f t="shared" si="119"/>
        <v>#VALUE!</v>
      </c>
      <c r="KNA5" s="130" t="e">
        <f t="shared" si="119"/>
        <v>#VALUE!</v>
      </c>
      <c r="KNB5" s="130" t="e">
        <f t="shared" si="119"/>
        <v>#VALUE!</v>
      </c>
      <c r="KNC5" s="130" t="e">
        <f t="shared" si="119"/>
        <v>#VALUE!</v>
      </c>
      <c r="KND5" s="130" t="e">
        <f t="shared" si="119"/>
        <v>#VALUE!</v>
      </c>
      <c r="KNE5" s="130" t="e">
        <f t="shared" si="119"/>
        <v>#VALUE!</v>
      </c>
      <c r="KNF5" s="130" t="e">
        <f t="shared" si="119"/>
        <v>#VALUE!</v>
      </c>
      <c r="KNG5" s="130" t="e">
        <f t="shared" si="119"/>
        <v>#VALUE!</v>
      </c>
      <c r="KNH5" s="130" t="e">
        <f t="shared" si="119"/>
        <v>#VALUE!</v>
      </c>
      <c r="KNI5" s="130" t="e">
        <f t="shared" si="119"/>
        <v>#VALUE!</v>
      </c>
      <c r="KNJ5" s="130" t="e">
        <f t="shared" si="119"/>
        <v>#VALUE!</v>
      </c>
      <c r="KNK5" s="130" t="e">
        <f t="shared" si="119"/>
        <v>#VALUE!</v>
      </c>
      <c r="KNL5" s="130" t="e">
        <f t="shared" si="119"/>
        <v>#VALUE!</v>
      </c>
      <c r="KNM5" s="130" t="e">
        <f t="shared" si="119"/>
        <v>#VALUE!</v>
      </c>
      <c r="KNN5" s="130" t="e">
        <f t="shared" si="119"/>
        <v>#VALUE!</v>
      </c>
      <c r="KNO5" s="130" t="e">
        <f t="shared" si="119"/>
        <v>#VALUE!</v>
      </c>
      <c r="KNP5" s="130" t="e">
        <f t="shared" si="119"/>
        <v>#VALUE!</v>
      </c>
      <c r="KNQ5" s="130" t="e">
        <f t="shared" si="119"/>
        <v>#VALUE!</v>
      </c>
      <c r="KNR5" s="130" t="e">
        <f t="shared" ref="KNR5:KQC5" si="120">IF(AND(ISBLANK(KNM5),ISBLANK(KNN5),ISBLANK(KNO5),ISBLANK(KNP5)),"",ROUND(KNQ5/0.5,0)*0.5)</f>
        <v>#VALUE!</v>
      </c>
      <c r="KNS5" s="130" t="e">
        <f t="shared" si="120"/>
        <v>#VALUE!</v>
      </c>
      <c r="KNT5" s="130" t="e">
        <f t="shared" si="120"/>
        <v>#VALUE!</v>
      </c>
      <c r="KNU5" s="130" t="e">
        <f t="shared" si="120"/>
        <v>#VALUE!</v>
      </c>
      <c r="KNV5" s="130" t="e">
        <f t="shared" si="120"/>
        <v>#VALUE!</v>
      </c>
      <c r="KNW5" s="130" t="e">
        <f t="shared" si="120"/>
        <v>#VALUE!</v>
      </c>
      <c r="KNX5" s="130" t="e">
        <f t="shared" si="120"/>
        <v>#VALUE!</v>
      </c>
      <c r="KNY5" s="130" t="e">
        <f t="shared" si="120"/>
        <v>#VALUE!</v>
      </c>
      <c r="KNZ5" s="130" t="e">
        <f t="shared" si="120"/>
        <v>#VALUE!</v>
      </c>
      <c r="KOA5" s="130" t="e">
        <f t="shared" si="120"/>
        <v>#VALUE!</v>
      </c>
      <c r="KOB5" s="130" t="e">
        <f t="shared" si="120"/>
        <v>#VALUE!</v>
      </c>
      <c r="KOC5" s="130" t="e">
        <f t="shared" si="120"/>
        <v>#VALUE!</v>
      </c>
      <c r="KOD5" s="130" t="e">
        <f t="shared" si="120"/>
        <v>#VALUE!</v>
      </c>
      <c r="KOE5" s="130" t="e">
        <f t="shared" si="120"/>
        <v>#VALUE!</v>
      </c>
      <c r="KOF5" s="130" t="e">
        <f t="shared" si="120"/>
        <v>#VALUE!</v>
      </c>
      <c r="KOG5" s="130" t="e">
        <f t="shared" si="120"/>
        <v>#VALUE!</v>
      </c>
      <c r="KOH5" s="130" t="e">
        <f t="shared" si="120"/>
        <v>#VALUE!</v>
      </c>
      <c r="KOI5" s="130" t="e">
        <f t="shared" si="120"/>
        <v>#VALUE!</v>
      </c>
      <c r="KOJ5" s="130" t="e">
        <f t="shared" si="120"/>
        <v>#VALUE!</v>
      </c>
      <c r="KOK5" s="130" t="e">
        <f t="shared" si="120"/>
        <v>#VALUE!</v>
      </c>
      <c r="KOL5" s="130" t="e">
        <f t="shared" si="120"/>
        <v>#VALUE!</v>
      </c>
      <c r="KOM5" s="130" t="e">
        <f t="shared" si="120"/>
        <v>#VALUE!</v>
      </c>
      <c r="KON5" s="130" t="e">
        <f t="shared" si="120"/>
        <v>#VALUE!</v>
      </c>
      <c r="KOO5" s="130" t="e">
        <f t="shared" si="120"/>
        <v>#VALUE!</v>
      </c>
      <c r="KOP5" s="130" t="e">
        <f t="shared" si="120"/>
        <v>#VALUE!</v>
      </c>
      <c r="KOQ5" s="130" t="e">
        <f t="shared" si="120"/>
        <v>#VALUE!</v>
      </c>
      <c r="KOR5" s="130" t="e">
        <f t="shared" si="120"/>
        <v>#VALUE!</v>
      </c>
      <c r="KOS5" s="130" t="e">
        <f t="shared" si="120"/>
        <v>#VALUE!</v>
      </c>
      <c r="KOT5" s="130" t="e">
        <f t="shared" si="120"/>
        <v>#VALUE!</v>
      </c>
      <c r="KOU5" s="130" t="e">
        <f t="shared" si="120"/>
        <v>#VALUE!</v>
      </c>
      <c r="KOV5" s="130" t="e">
        <f t="shared" si="120"/>
        <v>#VALUE!</v>
      </c>
      <c r="KOW5" s="130" t="e">
        <f t="shared" si="120"/>
        <v>#VALUE!</v>
      </c>
      <c r="KOX5" s="130" t="e">
        <f t="shared" si="120"/>
        <v>#VALUE!</v>
      </c>
      <c r="KOY5" s="130" t="e">
        <f t="shared" si="120"/>
        <v>#VALUE!</v>
      </c>
      <c r="KOZ5" s="130" t="e">
        <f t="shared" si="120"/>
        <v>#VALUE!</v>
      </c>
      <c r="KPA5" s="130" t="e">
        <f t="shared" si="120"/>
        <v>#VALUE!</v>
      </c>
      <c r="KPB5" s="130" t="e">
        <f t="shared" si="120"/>
        <v>#VALUE!</v>
      </c>
      <c r="KPC5" s="130" t="e">
        <f t="shared" si="120"/>
        <v>#VALUE!</v>
      </c>
      <c r="KPD5" s="130" t="e">
        <f t="shared" si="120"/>
        <v>#VALUE!</v>
      </c>
      <c r="KPE5" s="130" t="e">
        <f t="shared" si="120"/>
        <v>#VALUE!</v>
      </c>
      <c r="KPF5" s="130" t="e">
        <f t="shared" si="120"/>
        <v>#VALUE!</v>
      </c>
      <c r="KPG5" s="130" t="e">
        <f t="shared" si="120"/>
        <v>#VALUE!</v>
      </c>
      <c r="KPH5" s="130" t="e">
        <f t="shared" si="120"/>
        <v>#VALUE!</v>
      </c>
      <c r="KPI5" s="130" t="e">
        <f t="shared" si="120"/>
        <v>#VALUE!</v>
      </c>
      <c r="KPJ5" s="130" t="e">
        <f t="shared" si="120"/>
        <v>#VALUE!</v>
      </c>
      <c r="KPK5" s="130" t="e">
        <f t="shared" si="120"/>
        <v>#VALUE!</v>
      </c>
      <c r="KPL5" s="130" t="e">
        <f t="shared" si="120"/>
        <v>#VALUE!</v>
      </c>
      <c r="KPM5" s="130" t="e">
        <f t="shared" si="120"/>
        <v>#VALUE!</v>
      </c>
      <c r="KPN5" s="130" t="e">
        <f t="shared" si="120"/>
        <v>#VALUE!</v>
      </c>
      <c r="KPO5" s="130" t="e">
        <f t="shared" si="120"/>
        <v>#VALUE!</v>
      </c>
      <c r="KPP5" s="130" t="e">
        <f t="shared" si="120"/>
        <v>#VALUE!</v>
      </c>
      <c r="KPQ5" s="130" t="e">
        <f t="shared" si="120"/>
        <v>#VALUE!</v>
      </c>
      <c r="KPR5" s="130" t="e">
        <f t="shared" si="120"/>
        <v>#VALUE!</v>
      </c>
      <c r="KPS5" s="130" t="e">
        <f t="shared" si="120"/>
        <v>#VALUE!</v>
      </c>
      <c r="KPT5" s="130" t="e">
        <f t="shared" si="120"/>
        <v>#VALUE!</v>
      </c>
      <c r="KPU5" s="130" t="e">
        <f t="shared" si="120"/>
        <v>#VALUE!</v>
      </c>
      <c r="KPV5" s="130" t="e">
        <f t="shared" si="120"/>
        <v>#VALUE!</v>
      </c>
      <c r="KPW5" s="130" t="e">
        <f t="shared" si="120"/>
        <v>#VALUE!</v>
      </c>
      <c r="KPX5" s="130" t="e">
        <f t="shared" si="120"/>
        <v>#VALUE!</v>
      </c>
      <c r="KPY5" s="130" t="e">
        <f t="shared" si="120"/>
        <v>#VALUE!</v>
      </c>
      <c r="KPZ5" s="130" t="e">
        <f t="shared" si="120"/>
        <v>#VALUE!</v>
      </c>
      <c r="KQA5" s="130" t="e">
        <f t="shared" si="120"/>
        <v>#VALUE!</v>
      </c>
      <c r="KQB5" s="130" t="e">
        <f t="shared" si="120"/>
        <v>#VALUE!</v>
      </c>
      <c r="KQC5" s="130" t="e">
        <f t="shared" si="120"/>
        <v>#VALUE!</v>
      </c>
      <c r="KQD5" s="130" t="e">
        <f t="shared" ref="KQD5:KSO5" si="121">IF(AND(ISBLANK(KPY5),ISBLANK(KPZ5),ISBLANK(KQA5),ISBLANK(KQB5)),"",ROUND(KQC5/0.5,0)*0.5)</f>
        <v>#VALUE!</v>
      </c>
      <c r="KQE5" s="130" t="e">
        <f t="shared" si="121"/>
        <v>#VALUE!</v>
      </c>
      <c r="KQF5" s="130" t="e">
        <f t="shared" si="121"/>
        <v>#VALUE!</v>
      </c>
      <c r="KQG5" s="130" t="e">
        <f t="shared" si="121"/>
        <v>#VALUE!</v>
      </c>
      <c r="KQH5" s="130" t="e">
        <f t="shared" si="121"/>
        <v>#VALUE!</v>
      </c>
      <c r="KQI5" s="130" t="e">
        <f t="shared" si="121"/>
        <v>#VALUE!</v>
      </c>
      <c r="KQJ5" s="130" t="e">
        <f t="shared" si="121"/>
        <v>#VALUE!</v>
      </c>
      <c r="KQK5" s="130" t="e">
        <f t="shared" si="121"/>
        <v>#VALUE!</v>
      </c>
      <c r="KQL5" s="130" t="e">
        <f t="shared" si="121"/>
        <v>#VALUE!</v>
      </c>
      <c r="KQM5" s="130" t="e">
        <f t="shared" si="121"/>
        <v>#VALUE!</v>
      </c>
      <c r="KQN5" s="130" t="e">
        <f t="shared" si="121"/>
        <v>#VALUE!</v>
      </c>
      <c r="KQO5" s="130" t="e">
        <f t="shared" si="121"/>
        <v>#VALUE!</v>
      </c>
      <c r="KQP5" s="130" t="e">
        <f t="shared" si="121"/>
        <v>#VALUE!</v>
      </c>
      <c r="KQQ5" s="130" t="e">
        <f t="shared" si="121"/>
        <v>#VALUE!</v>
      </c>
      <c r="KQR5" s="130" t="e">
        <f t="shared" si="121"/>
        <v>#VALUE!</v>
      </c>
      <c r="KQS5" s="130" t="e">
        <f t="shared" si="121"/>
        <v>#VALUE!</v>
      </c>
      <c r="KQT5" s="130" t="e">
        <f t="shared" si="121"/>
        <v>#VALUE!</v>
      </c>
      <c r="KQU5" s="130" t="e">
        <f t="shared" si="121"/>
        <v>#VALUE!</v>
      </c>
      <c r="KQV5" s="130" t="e">
        <f t="shared" si="121"/>
        <v>#VALUE!</v>
      </c>
      <c r="KQW5" s="130" t="e">
        <f t="shared" si="121"/>
        <v>#VALUE!</v>
      </c>
      <c r="KQX5" s="130" t="e">
        <f t="shared" si="121"/>
        <v>#VALUE!</v>
      </c>
      <c r="KQY5" s="130" t="e">
        <f t="shared" si="121"/>
        <v>#VALUE!</v>
      </c>
      <c r="KQZ5" s="130" t="e">
        <f t="shared" si="121"/>
        <v>#VALUE!</v>
      </c>
      <c r="KRA5" s="130" t="e">
        <f t="shared" si="121"/>
        <v>#VALUE!</v>
      </c>
      <c r="KRB5" s="130" t="e">
        <f t="shared" si="121"/>
        <v>#VALUE!</v>
      </c>
      <c r="KRC5" s="130" t="e">
        <f t="shared" si="121"/>
        <v>#VALUE!</v>
      </c>
      <c r="KRD5" s="130" t="e">
        <f t="shared" si="121"/>
        <v>#VALUE!</v>
      </c>
      <c r="KRE5" s="130" t="e">
        <f t="shared" si="121"/>
        <v>#VALUE!</v>
      </c>
      <c r="KRF5" s="130" t="e">
        <f t="shared" si="121"/>
        <v>#VALUE!</v>
      </c>
      <c r="KRG5" s="130" t="e">
        <f t="shared" si="121"/>
        <v>#VALUE!</v>
      </c>
      <c r="KRH5" s="130" t="e">
        <f t="shared" si="121"/>
        <v>#VALUE!</v>
      </c>
      <c r="KRI5" s="130" t="e">
        <f t="shared" si="121"/>
        <v>#VALUE!</v>
      </c>
      <c r="KRJ5" s="130" t="e">
        <f t="shared" si="121"/>
        <v>#VALUE!</v>
      </c>
      <c r="KRK5" s="130" t="e">
        <f t="shared" si="121"/>
        <v>#VALUE!</v>
      </c>
      <c r="KRL5" s="130" t="e">
        <f t="shared" si="121"/>
        <v>#VALUE!</v>
      </c>
      <c r="KRM5" s="130" t="e">
        <f t="shared" si="121"/>
        <v>#VALUE!</v>
      </c>
      <c r="KRN5" s="130" t="e">
        <f t="shared" si="121"/>
        <v>#VALUE!</v>
      </c>
      <c r="KRO5" s="130" t="e">
        <f t="shared" si="121"/>
        <v>#VALUE!</v>
      </c>
      <c r="KRP5" s="130" t="e">
        <f t="shared" si="121"/>
        <v>#VALUE!</v>
      </c>
      <c r="KRQ5" s="130" t="e">
        <f t="shared" si="121"/>
        <v>#VALUE!</v>
      </c>
      <c r="KRR5" s="130" t="e">
        <f t="shared" si="121"/>
        <v>#VALUE!</v>
      </c>
      <c r="KRS5" s="130" t="e">
        <f t="shared" si="121"/>
        <v>#VALUE!</v>
      </c>
      <c r="KRT5" s="130" t="e">
        <f t="shared" si="121"/>
        <v>#VALUE!</v>
      </c>
      <c r="KRU5" s="130" t="e">
        <f t="shared" si="121"/>
        <v>#VALUE!</v>
      </c>
      <c r="KRV5" s="130" t="e">
        <f t="shared" si="121"/>
        <v>#VALUE!</v>
      </c>
      <c r="KRW5" s="130" t="e">
        <f t="shared" si="121"/>
        <v>#VALUE!</v>
      </c>
      <c r="KRX5" s="130" t="e">
        <f t="shared" si="121"/>
        <v>#VALUE!</v>
      </c>
      <c r="KRY5" s="130" t="e">
        <f t="shared" si="121"/>
        <v>#VALUE!</v>
      </c>
      <c r="KRZ5" s="130" t="e">
        <f t="shared" si="121"/>
        <v>#VALUE!</v>
      </c>
      <c r="KSA5" s="130" t="e">
        <f t="shared" si="121"/>
        <v>#VALUE!</v>
      </c>
      <c r="KSB5" s="130" t="e">
        <f t="shared" si="121"/>
        <v>#VALUE!</v>
      </c>
      <c r="KSC5" s="130" t="e">
        <f t="shared" si="121"/>
        <v>#VALUE!</v>
      </c>
      <c r="KSD5" s="130" t="e">
        <f t="shared" si="121"/>
        <v>#VALUE!</v>
      </c>
      <c r="KSE5" s="130" t="e">
        <f t="shared" si="121"/>
        <v>#VALUE!</v>
      </c>
      <c r="KSF5" s="130" t="e">
        <f t="shared" si="121"/>
        <v>#VALUE!</v>
      </c>
      <c r="KSG5" s="130" t="e">
        <f t="shared" si="121"/>
        <v>#VALUE!</v>
      </c>
      <c r="KSH5" s="130" t="e">
        <f t="shared" si="121"/>
        <v>#VALUE!</v>
      </c>
      <c r="KSI5" s="130" t="e">
        <f t="shared" si="121"/>
        <v>#VALUE!</v>
      </c>
      <c r="KSJ5" s="130" t="e">
        <f t="shared" si="121"/>
        <v>#VALUE!</v>
      </c>
      <c r="KSK5" s="130" t="e">
        <f t="shared" si="121"/>
        <v>#VALUE!</v>
      </c>
      <c r="KSL5" s="130" t="e">
        <f t="shared" si="121"/>
        <v>#VALUE!</v>
      </c>
      <c r="KSM5" s="130" t="e">
        <f t="shared" si="121"/>
        <v>#VALUE!</v>
      </c>
      <c r="KSN5" s="130" t="e">
        <f t="shared" si="121"/>
        <v>#VALUE!</v>
      </c>
      <c r="KSO5" s="130" t="e">
        <f t="shared" si="121"/>
        <v>#VALUE!</v>
      </c>
      <c r="KSP5" s="130" t="e">
        <f t="shared" ref="KSP5:KVA5" si="122">IF(AND(ISBLANK(KSK5),ISBLANK(KSL5),ISBLANK(KSM5),ISBLANK(KSN5)),"",ROUND(KSO5/0.5,0)*0.5)</f>
        <v>#VALUE!</v>
      </c>
      <c r="KSQ5" s="130" t="e">
        <f t="shared" si="122"/>
        <v>#VALUE!</v>
      </c>
      <c r="KSR5" s="130" t="e">
        <f t="shared" si="122"/>
        <v>#VALUE!</v>
      </c>
      <c r="KSS5" s="130" t="e">
        <f t="shared" si="122"/>
        <v>#VALUE!</v>
      </c>
      <c r="KST5" s="130" t="e">
        <f t="shared" si="122"/>
        <v>#VALUE!</v>
      </c>
      <c r="KSU5" s="130" t="e">
        <f t="shared" si="122"/>
        <v>#VALUE!</v>
      </c>
      <c r="KSV5" s="130" t="e">
        <f t="shared" si="122"/>
        <v>#VALUE!</v>
      </c>
      <c r="KSW5" s="130" t="e">
        <f t="shared" si="122"/>
        <v>#VALUE!</v>
      </c>
      <c r="KSX5" s="130" t="e">
        <f t="shared" si="122"/>
        <v>#VALUE!</v>
      </c>
      <c r="KSY5" s="130" t="e">
        <f t="shared" si="122"/>
        <v>#VALUE!</v>
      </c>
      <c r="KSZ5" s="130" t="e">
        <f t="shared" si="122"/>
        <v>#VALUE!</v>
      </c>
      <c r="KTA5" s="130" t="e">
        <f t="shared" si="122"/>
        <v>#VALUE!</v>
      </c>
      <c r="KTB5" s="130" t="e">
        <f t="shared" si="122"/>
        <v>#VALUE!</v>
      </c>
      <c r="KTC5" s="130" t="e">
        <f t="shared" si="122"/>
        <v>#VALUE!</v>
      </c>
      <c r="KTD5" s="130" t="e">
        <f t="shared" si="122"/>
        <v>#VALUE!</v>
      </c>
      <c r="KTE5" s="130" t="e">
        <f t="shared" si="122"/>
        <v>#VALUE!</v>
      </c>
      <c r="KTF5" s="130" t="e">
        <f t="shared" si="122"/>
        <v>#VALUE!</v>
      </c>
      <c r="KTG5" s="130" t="e">
        <f t="shared" si="122"/>
        <v>#VALUE!</v>
      </c>
      <c r="KTH5" s="130" t="e">
        <f t="shared" si="122"/>
        <v>#VALUE!</v>
      </c>
      <c r="KTI5" s="130" t="e">
        <f t="shared" si="122"/>
        <v>#VALUE!</v>
      </c>
      <c r="KTJ5" s="130" t="e">
        <f t="shared" si="122"/>
        <v>#VALUE!</v>
      </c>
      <c r="KTK5" s="130" t="e">
        <f t="shared" si="122"/>
        <v>#VALUE!</v>
      </c>
      <c r="KTL5" s="130" t="e">
        <f t="shared" si="122"/>
        <v>#VALUE!</v>
      </c>
      <c r="KTM5" s="130" t="e">
        <f t="shared" si="122"/>
        <v>#VALUE!</v>
      </c>
      <c r="KTN5" s="130" t="e">
        <f t="shared" si="122"/>
        <v>#VALUE!</v>
      </c>
      <c r="KTO5" s="130" t="e">
        <f t="shared" si="122"/>
        <v>#VALUE!</v>
      </c>
      <c r="KTP5" s="130" t="e">
        <f t="shared" si="122"/>
        <v>#VALUE!</v>
      </c>
      <c r="KTQ5" s="130" t="e">
        <f t="shared" si="122"/>
        <v>#VALUE!</v>
      </c>
      <c r="KTR5" s="130" t="e">
        <f t="shared" si="122"/>
        <v>#VALUE!</v>
      </c>
      <c r="KTS5" s="130" t="e">
        <f t="shared" si="122"/>
        <v>#VALUE!</v>
      </c>
      <c r="KTT5" s="130" t="e">
        <f t="shared" si="122"/>
        <v>#VALUE!</v>
      </c>
      <c r="KTU5" s="130" t="e">
        <f t="shared" si="122"/>
        <v>#VALUE!</v>
      </c>
      <c r="KTV5" s="130" t="e">
        <f t="shared" si="122"/>
        <v>#VALUE!</v>
      </c>
      <c r="KTW5" s="130" t="e">
        <f t="shared" si="122"/>
        <v>#VALUE!</v>
      </c>
      <c r="KTX5" s="130" t="e">
        <f t="shared" si="122"/>
        <v>#VALUE!</v>
      </c>
      <c r="KTY5" s="130" t="e">
        <f t="shared" si="122"/>
        <v>#VALUE!</v>
      </c>
      <c r="KTZ5" s="130" t="e">
        <f t="shared" si="122"/>
        <v>#VALUE!</v>
      </c>
      <c r="KUA5" s="130" t="e">
        <f t="shared" si="122"/>
        <v>#VALUE!</v>
      </c>
      <c r="KUB5" s="130" t="e">
        <f t="shared" si="122"/>
        <v>#VALUE!</v>
      </c>
      <c r="KUC5" s="130" t="e">
        <f t="shared" si="122"/>
        <v>#VALUE!</v>
      </c>
      <c r="KUD5" s="130" t="e">
        <f t="shared" si="122"/>
        <v>#VALUE!</v>
      </c>
      <c r="KUE5" s="130" t="e">
        <f t="shared" si="122"/>
        <v>#VALUE!</v>
      </c>
      <c r="KUF5" s="130" t="e">
        <f t="shared" si="122"/>
        <v>#VALUE!</v>
      </c>
      <c r="KUG5" s="130" t="e">
        <f t="shared" si="122"/>
        <v>#VALUE!</v>
      </c>
      <c r="KUH5" s="130" t="e">
        <f t="shared" si="122"/>
        <v>#VALUE!</v>
      </c>
      <c r="KUI5" s="130" t="e">
        <f t="shared" si="122"/>
        <v>#VALUE!</v>
      </c>
      <c r="KUJ5" s="130" t="e">
        <f t="shared" si="122"/>
        <v>#VALUE!</v>
      </c>
      <c r="KUK5" s="130" t="e">
        <f t="shared" si="122"/>
        <v>#VALUE!</v>
      </c>
      <c r="KUL5" s="130" t="e">
        <f t="shared" si="122"/>
        <v>#VALUE!</v>
      </c>
      <c r="KUM5" s="130" t="e">
        <f t="shared" si="122"/>
        <v>#VALUE!</v>
      </c>
      <c r="KUN5" s="130" t="e">
        <f t="shared" si="122"/>
        <v>#VALUE!</v>
      </c>
      <c r="KUO5" s="130" t="e">
        <f t="shared" si="122"/>
        <v>#VALUE!</v>
      </c>
      <c r="KUP5" s="130" t="e">
        <f t="shared" si="122"/>
        <v>#VALUE!</v>
      </c>
      <c r="KUQ5" s="130" t="e">
        <f t="shared" si="122"/>
        <v>#VALUE!</v>
      </c>
      <c r="KUR5" s="130" t="e">
        <f t="shared" si="122"/>
        <v>#VALUE!</v>
      </c>
      <c r="KUS5" s="130" t="e">
        <f t="shared" si="122"/>
        <v>#VALUE!</v>
      </c>
      <c r="KUT5" s="130" t="e">
        <f t="shared" si="122"/>
        <v>#VALUE!</v>
      </c>
      <c r="KUU5" s="130" t="e">
        <f t="shared" si="122"/>
        <v>#VALUE!</v>
      </c>
      <c r="KUV5" s="130" t="e">
        <f t="shared" si="122"/>
        <v>#VALUE!</v>
      </c>
      <c r="KUW5" s="130" t="e">
        <f t="shared" si="122"/>
        <v>#VALUE!</v>
      </c>
      <c r="KUX5" s="130" t="e">
        <f t="shared" si="122"/>
        <v>#VALUE!</v>
      </c>
      <c r="KUY5" s="130" t="e">
        <f t="shared" si="122"/>
        <v>#VALUE!</v>
      </c>
      <c r="KUZ5" s="130" t="e">
        <f t="shared" si="122"/>
        <v>#VALUE!</v>
      </c>
      <c r="KVA5" s="130" t="e">
        <f t="shared" si="122"/>
        <v>#VALUE!</v>
      </c>
      <c r="KVB5" s="130" t="e">
        <f t="shared" ref="KVB5:KXM5" si="123">IF(AND(ISBLANK(KUW5),ISBLANK(KUX5),ISBLANK(KUY5),ISBLANK(KUZ5)),"",ROUND(KVA5/0.5,0)*0.5)</f>
        <v>#VALUE!</v>
      </c>
      <c r="KVC5" s="130" t="e">
        <f t="shared" si="123"/>
        <v>#VALUE!</v>
      </c>
      <c r="KVD5" s="130" t="e">
        <f t="shared" si="123"/>
        <v>#VALUE!</v>
      </c>
      <c r="KVE5" s="130" t="e">
        <f t="shared" si="123"/>
        <v>#VALUE!</v>
      </c>
      <c r="KVF5" s="130" t="e">
        <f t="shared" si="123"/>
        <v>#VALUE!</v>
      </c>
      <c r="KVG5" s="130" t="e">
        <f t="shared" si="123"/>
        <v>#VALUE!</v>
      </c>
      <c r="KVH5" s="130" t="e">
        <f t="shared" si="123"/>
        <v>#VALUE!</v>
      </c>
      <c r="KVI5" s="130" t="e">
        <f t="shared" si="123"/>
        <v>#VALUE!</v>
      </c>
      <c r="KVJ5" s="130" t="e">
        <f t="shared" si="123"/>
        <v>#VALUE!</v>
      </c>
      <c r="KVK5" s="130" t="e">
        <f t="shared" si="123"/>
        <v>#VALUE!</v>
      </c>
      <c r="KVL5" s="130" t="e">
        <f t="shared" si="123"/>
        <v>#VALUE!</v>
      </c>
      <c r="KVM5" s="130" t="e">
        <f t="shared" si="123"/>
        <v>#VALUE!</v>
      </c>
      <c r="KVN5" s="130" t="e">
        <f t="shared" si="123"/>
        <v>#VALUE!</v>
      </c>
      <c r="KVO5" s="130" t="e">
        <f t="shared" si="123"/>
        <v>#VALUE!</v>
      </c>
      <c r="KVP5" s="130" t="e">
        <f t="shared" si="123"/>
        <v>#VALUE!</v>
      </c>
      <c r="KVQ5" s="130" t="e">
        <f t="shared" si="123"/>
        <v>#VALUE!</v>
      </c>
      <c r="KVR5" s="130" t="e">
        <f t="shared" si="123"/>
        <v>#VALUE!</v>
      </c>
      <c r="KVS5" s="130" t="e">
        <f t="shared" si="123"/>
        <v>#VALUE!</v>
      </c>
      <c r="KVT5" s="130" t="e">
        <f t="shared" si="123"/>
        <v>#VALUE!</v>
      </c>
      <c r="KVU5" s="130" t="e">
        <f t="shared" si="123"/>
        <v>#VALUE!</v>
      </c>
      <c r="KVV5" s="130" t="e">
        <f t="shared" si="123"/>
        <v>#VALUE!</v>
      </c>
      <c r="KVW5" s="130" t="e">
        <f t="shared" si="123"/>
        <v>#VALUE!</v>
      </c>
      <c r="KVX5" s="130" t="e">
        <f t="shared" si="123"/>
        <v>#VALUE!</v>
      </c>
      <c r="KVY5" s="130" t="e">
        <f t="shared" si="123"/>
        <v>#VALUE!</v>
      </c>
      <c r="KVZ5" s="130" t="e">
        <f t="shared" si="123"/>
        <v>#VALUE!</v>
      </c>
      <c r="KWA5" s="130" t="e">
        <f t="shared" si="123"/>
        <v>#VALUE!</v>
      </c>
      <c r="KWB5" s="130" t="e">
        <f t="shared" si="123"/>
        <v>#VALUE!</v>
      </c>
      <c r="KWC5" s="130" t="e">
        <f t="shared" si="123"/>
        <v>#VALUE!</v>
      </c>
      <c r="KWD5" s="130" t="e">
        <f t="shared" si="123"/>
        <v>#VALUE!</v>
      </c>
      <c r="KWE5" s="130" t="e">
        <f t="shared" si="123"/>
        <v>#VALUE!</v>
      </c>
      <c r="KWF5" s="130" t="e">
        <f t="shared" si="123"/>
        <v>#VALUE!</v>
      </c>
      <c r="KWG5" s="130" t="e">
        <f t="shared" si="123"/>
        <v>#VALUE!</v>
      </c>
      <c r="KWH5" s="130" t="e">
        <f t="shared" si="123"/>
        <v>#VALUE!</v>
      </c>
      <c r="KWI5" s="130" t="e">
        <f t="shared" si="123"/>
        <v>#VALUE!</v>
      </c>
      <c r="KWJ5" s="130" t="e">
        <f t="shared" si="123"/>
        <v>#VALUE!</v>
      </c>
      <c r="KWK5" s="130" t="e">
        <f t="shared" si="123"/>
        <v>#VALUE!</v>
      </c>
      <c r="KWL5" s="130" t="e">
        <f t="shared" si="123"/>
        <v>#VALUE!</v>
      </c>
      <c r="KWM5" s="130" t="e">
        <f t="shared" si="123"/>
        <v>#VALUE!</v>
      </c>
      <c r="KWN5" s="130" t="e">
        <f t="shared" si="123"/>
        <v>#VALUE!</v>
      </c>
      <c r="KWO5" s="130" t="e">
        <f t="shared" si="123"/>
        <v>#VALUE!</v>
      </c>
      <c r="KWP5" s="130" t="e">
        <f t="shared" si="123"/>
        <v>#VALUE!</v>
      </c>
      <c r="KWQ5" s="130" t="e">
        <f t="shared" si="123"/>
        <v>#VALUE!</v>
      </c>
      <c r="KWR5" s="130" t="e">
        <f t="shared" si="123"/>
        <v>#VALUE!</v>
      </c>
      <c r="KWS5" s="130" t="e">
        <f t="shared" si="123"/>
        <v>#VALUE!</v>
      </c>
      <c r="KWT5" s="130" t="e">
        <f t="shared" si="123"/>
        <v>#VALUE!</v>
      </c>
      <c r="KWU5" s="130" t="e">
        <f t="shared" si="123"/>
        <v>#VALUE!</v>
      </c>
      <c r="KWV5" s="130" t="e">
        <f t="shared" si="123"/>
        <v>#VALUE!</v>
      </c>
      <c r="KWW5" s="130" t="e">
        <f t="shared" si="123"/>
        <v>#VALUE!</v>
      </c>
      <c r="KWX5" s="130" t="e">
        <f t="shared" si="123"/>
        <v>#VALUE!</v>
      </c>
      <c r="KWY5" s="130" t="e">
        <f t="shared" si="123"/>
        <v>#VALUE!</v>
      </c>
      <c r="KWZ5" s="130" t="e">
        <f t="shared" si="123"/>
        <v>#VALUE!</v>
      </c>
      <c r="KXA5" s="130" t="e">
        <f t="shared" si="123"/>
        <v>#VALUE!</v>
      </c>
      <c r="KXB5" s="130" t="e">
        <f t="shared" si="123"/>
        <v>#VALUE!</v>
      </c>
      <c r="KXC5" s="130" t="e">
        <f t="shared" si="123"/>
        <v>#VALUE!</v>
      </c>
      <c r="KXD5" s="130" t="e">
        <f t="shared" si="123"/>
        <v>#VALUE!</v>
      </c>
      <c r="KXE5" s="130" t="e">
        <f t="shared" si="123"/>
        <v>#VALUE!</v>
      </c>
      <c r="KXF5" s="130" t="e">
        <f t="shared" si="123"/>
        <v>#VALUE!</v>
      </c>
      <c r="KXG5" s="130" t="e">
        <f t="shared" si="123"/>
        <v>#VALUE!</v>
      </c>
      <c r="KXH5" s="130" t="e">
        <f t="shared" si="123"/>
        <v>#VALUE!</v>
      </c>
      <c r="KXI5" s="130" t="e">
        <f t="shared" si="123"/>
        <v>#VALUE!</v>
      </c>
      <c r="KXJ5" s="130" t="e">
        <f t="shared" si="123"/>
        <v>#VALUE!</v>
      </c>
      <c r="KXK5" s="130" t="e">
        <f t="shared" si="123"/>
        <v>#VALUE!</v>
      </c>
      <c r="KXL5" s="130" t="e">
        <f t="shared" si="123"/>
        <v>#VALUE!</v>
      </c>
      <c r="KXM5" s="130" t="e">
        <f t="shared" si="123"/>
        <v>#VALUE!</v>
      </c>
      <c r="KXN5" s="130" t="e">
        <f t="shared" ref="KXN5:KZY5" si="124">IF(AND(ISBLANK(KXI5),ISBLANK(KXJ5),ISBLANK(KXK5),ISBLANK(KXL5)),"",ROUND(KXM5/0.5,0)*0.5)</f>
        <v>#VALUE!</v>
      </c>
      <c r="KXO5" s="130" t="e">
        <f t="shared" si="124"/>
        <v>#VALUE!</v>
      </c>
      <c r="KXP5" s="130" t="e">
        <f t="shared" si="124"/>
        <v>#VALUE!</v>
      </c>
      <c r="KXQ5" s="130" t="e">
        <f t="shared" si="124"/>
        <v>#VALUE!</v>
      </c>
      <c r="KXR5" s="130" t="e">
        <f t="shared" si="124"/>
        <v>#VALUE!</v>
      </c>
      <c r="KXS5" s="130" t="e">
        <f t="shared" si="124"/>
        <v>#VALUE!</v>
      </c>
      <c r="KXT5" s="130" t="e">
        <f t="shared" si="124"/>
        <v>#VALUE!</v>
      </c>
      <c r="KXU5" s="130" t="e">
        <f t="shared" si="124"/>
        <v>#VALUE!</v>
      </c>
      <c r="KXV5" s="130" t="e">
        <f t="shared" si="124"/>
        <v>#VALUE!</v>
      </c>
      <c r="KXW5" s="130" t="e">
        <f t="shared" si="124"/>
        <v>#VALUE!</v>
      </c>
      <c r="KXX5" s="130" t="e">
        <f t="shared" si="124"/>
        <v>#VALUE!</v>
      </c>
      <c r="KXY5" s="130" t="e">
        <f t="shared" si="124"/>
        <v>#VALUE!</v>
      </c>
      <c r="KXZ5" s="130" t="e">
        <f t="shared" si="124"/>
        <v>#VALUE!</v>
      </c>
      <c r="KYA5" s="130" t="e">
        <f t="shared" si="124"/>
        <v>#VALUE!</v>
      </c>
      <c r="KYB5" s="130" t="e">
        <f t="shared" si="124"/>
        <v>#VALUE!</v>
      </c>
      <c r="KYC5" s="130" t="e">
        <f t="shared" si="124"/>
        <v>#VALUE!</v>
      </c>
      <c r="KYD5" s="130" t="e">
        <f t="shared" si="124"/>
        <v>#VALUE!</v>
      </c>
      <c r="KYE5" s="130" t="e">
        <f t="shared" si="124"/>
        <v>#VALUE!</v>
      </c>
      <c r="KYF5" s="130" t="e">
        <f t="shared" si="124"/>
        <v>#VALUE!</v>
      </c>
      <c r="KYG5" s="130" t="e">
        <f t="shared" si="124"/>
        <v>#VALUE!</v>
      </c>
      <c r="KYH5" s="130" t="e">
        <f t="shared" si="124"/>
        <v>#VALUE!</v>
      </c>
      <c r="KYI5" s="130" t="e">
        <f t="shared" si="124"/>
        <v>#VALUE!</v>
      </c>
      <c r="KYJ5" s="130" t="e">
        <f t="shared" si="124"/>
        <v>#VALUE!</v>
      </c>
      <c r="KYK5" s="130" t="e">
        <f t="shared" si="124"/>
        <v>#VALUE!</v>
      </c>
      <c r="KYL5" s="130" t="e">
        <f t="shared" si="124"/>
        <v>#VALUE!</v>
      </c>
      <c r="KYM5" s="130" t="e">
        <f t="shared" si="124"/>
        <v>#VALUE!</v>
      </c>
      <c r="KYN5" s="130" t="e">
        <f t="shared" si="124"/>
        <v>#VALUE!</v>
      </c>
      <c r="KYO5" s="130" t="e">
        <f t="shared" si="124"/>
        <v>#VALUE!</v>
      </c>
      <c r="KYP5" s="130" t="e">
        <f t="shared" si="124"/>
        <v>#VALUE!</v>
      </c>
      <c r="KYQ5" s="130" t="e">
        <f t="shared" si="124"/>
        <v>#VALUE!</v>
      </c>
      <c r="KYR5" s="130" t="e">
        <f t="shared" si="124"/>
        <v>#VALUE!</v>
      </c>
      <c r="KYS5" s="130" t="e">
        <f t="shared" si="124"/>
        <v>#VALUE!</v>
      </c>
      <c r="KYT5" s="130" t="e">
        <f t="shared" si="124"/>
        <v>#VALUE!</v>
      </c>
      <c r="KYU5" s="130" t="e">
        <f t="shared" si="124"/>
        <v>#VALUE!</v>
      </c>
      <c r="KYV5" s="130" t="e">
        <f t="shared" si="124"/>
        <v>#VALUE!</v>
      </c>
      <c r="KYW5" s="130" t="e">
        <f t="shared" si="124"/>
        <v>#VALUE!</v>
      </c>
      <c r="KYX5" s="130" t="e">
        <f t="shared" si="124"/>
        <v>#VALUE!</v>
      </c>
      <c r="KYY5" s="130" t="e">
        <f t="shared" si="124"/>
        <v>#VALUE!</v>
      </c>
      <c r="KYZ5" s="130" t="e">
        <f t="shared" si="124"/>
        <v>#VALUE!</v>
      </c>
      <c r="KZA5" s="130" t="e">
        <f t="shared" si="124"/>
        <v>#VALUE!</v>
      </c>
      <c r="KZB5" s="130" t="e">
        <f t="shared" si="124"/>
        <v>#VALUE!</v>
      </c>
      <c r="KZC5" s="130" t="e">
        <f t="shared" si="124"/>
        <v>#VALUE!</v>
      </c>
      <c r="KZD5" s="130" t="e">
        <f t="shared" si="124"/>
        <v>#VALUE!</v>
      </c>
      <c r="KZE5" s="130" t="e">
        <f t="shared" si="124"/>
        <v>#VALUE!</v>
      </c>
      <c r="KZF5" s="130" t="e">
        <f t="shared" si="124"/>
        <v>#VALUE!</v>
      </c>
      <c r="KZG5" s="130" t="e">
        <f t="shared" si="124"/>
        <v>#VALUE!</v>
      </c>
      <c r="KZH5" s="130" t="e">
        <f t="shared" si="124"/>
        <v>#VALUE!</v>
      </c>
      <c r="KZI5" s="130" t="e">
        <f t="shared" si="124"/>
        <v>#VALUE!</v>
      </c>
      <c r="KZJ5" s="130" t="e">
        <f t="shared" si="124"/>
        <v>#VALUE!</v>
      </c>
      <c r="KZK5" s="130" t="e">
        <f t="shared" si="124"/>
        <v>#VALUE!</v>
      </c>
      <c r="KZL5" s="130" t="e">
        <f t="shared" si="124"/>
        <v>#VALUE!</v>
      </c>
      <c r="KZM5" s="130" t="e">
        <f t="shared" si="124"/>
        <v>#VALUE!</v>
      </c>
      <c r="KZN5" s="130" t="e">
        <f t="shared" si="124"/>
        <v>#VALUE!</v>
      </c>
      <c r="KZO5" s="130" t="e">
        <f t="shared" si="124"/>
        <v>#VALUE!</v>
      </c>
      <c r="KZP5" s="130" t="e">
        <f t="shared" si="124"/>
        <v>#VALUE!</v>
      </c>
      <c r="KZQ5" s="130" t="e">
        <f t="shared" si="124"/>
        <v>#VALUE!</v>
      </c>
      <c r="KZR5" s="130" t="e">
        <f t="shared" si="124"/>
        <v>#VALUE!</v>
      </c>
      <c r="KZS5" s="130" t="e">
        <f t="shared" si="124"/>
        <v>#VALUE!</v>
      </c>
      <c r="KZT5" s="130" t="e">
        <f t="shared" si="124"/>
        <v>#VALUE!</v>
      </c>
      <c r="KZU5" s="130" t="e">
        <f t="shared" si="124"/>
        <v>#VALUE!</v>
      </c>
      <c r="KZV5" s="130" t="e">
        <f t="shared" si="124"/>
        <v>#VALUE!</v>
      </c>
      <c r="KZW5" s="130" t="e">
        <f t="shared" si="124"/>
        <v>#VALUE!</v>
      </c>
      <c r="KZX5" s="130" t="e">
        <f t="shared" si="124"/>
        <v>#VALUE!</v>
      </c>
      <c r="KZY5" s="130" t="e">
        <f t="shared" si="124"/>
        <v>#VALUE!</v>
      </c>
      <c r="KZZ5" s="130" t="e">
        <f t="shared" ref="KZZ5:LCK5" si="125">IF(AND(ISBLANK(KZU5),ISBLANK(KZV5),ISBLANK(KZW5),ISBLANK(KZX5)),"",ROUND(KZY5/0.5,0)*0.5)</f>
        <v>#VALUE!</v>
      </c>
      <c r="LAA5" s="130" t="e">
        <f t="shared" si="125"/>
        <v>#VALUE!</v>
      </c>
      <c r="LAB5" s="130" t="e">
        <f t="shared" si="125"/>
        <v>#VALUE!</v>
      </c>
      <c r="LAC5" s="130" t="e">
        <f t="shared" si="125"/>
        <v>#VALUE!</v>
      </c>
      <c r="LAD5" s="130" t="e">
        <f t="shared" si="125"/>
        <v>#VALUE!</v>
      </c>
      <c r="LAE5" s="130" t="e">
        <f t="shared" si="125"/>
        <v>#VALUE!</v>
      </c>
      <c r="LAF5" s="130" t="e">
        <f t="shared" si="125"/>
        <v>#VALUE!</v>
      </c>
      <c r="LAG5" s="130" t="e">
        <f t="shared" si="125"/>
        <v>#VALUE!</v>
      </c>
      <c r="LAH5" s="130" t="e">
        <f t="shared" si="125"/>
        <v>#VALUE!</v>
      </c>
      <c r="LAI5" s="130" t="e">
        <f t="shared" si="125"/>
        <v>#VALUE!</v>
      </c>
      <c r="LAJ5" s="130" t="e">
        <f t="shared" si="125"/>
        <v>#VALUE!</v>
      </c>
      <c r="LAK5" s="130" t="e">
        <f t="shared" si="125"/>
        <v>#VALUE!</v>
      </c>
      <c r="LAL5" s="130" t="e">
        <f t="shared" si="125"/>
        <v>#VALUE!</v>
      </c>
      <c r="LAM5" s="130" t="e">
        <f t="shared" si="125"/>
        <v>#VALUE!</v>
      </c>
      <c r="LAN5" s="130" t="e">
        <f t="shared" si="125"/>
        <v>#VALUE!</v>
      </c>
      <c r="LAO5" s="130" t="e">
        <f t="shared" si="125"/>
        <v>#VALUE!</v>
      </c>
      <c r="LAP5" s="130" t="e">
        <f t="shared" si="125"/>
        <v>#VALUE!</v>
      </c>
      <c r="LAQ5" s="130" t="e">
        <f t="shared" si="125"/>
        <v>#VALUE!</v>
      </c>
      <c r="LAR5" s="130" t="e">
        <f t="shared" si="125"/>
        <v>#VALUE!</v>
      </c>
      <c r="LAS5" s="130" t="e">
        <f t="shared" si="125"/>
        <v>#VALUE!</v>
      </c>
      <c r="LAT5" s="130" t="e">
        <f t="shared" si="125"/>
        <v>#VALUE!</v>
      </c>
      <c r="LAU5" s="130" t="e">
        <f t="shared" si="125"/>
        <v>#VALUE!</v>
      </c>
      <c r="LAV5" s="130" t="e">
        <f t="shared" si="125"/>
        <v>#VALUE!</v>
      </c>
      <c r="LAW5" s="130" t="e">
        <f t="shared" si="125"/>
        <v>#VALUE!</v>
      </c>
      <c r="LAX5" s="130" t="e">
        <f t="shared" si="125"/>
        <v>#VALUE!</v>
      </c>
      <c r="LAY5" s="130" t="e">
        <f t="shared" si="125"/>
        <v>#VALUE!</v>
      </c>
      <c r="LAZ5" s="130" t="e">
        <f t="shared" si="125"/>
        <v>#VALUE!</v>
      </c>
      <c r="LBA5" s="130" t="e">
        <f t="shared" si="125"/>
        <v>#VALUE!</v>
      </c>
      <c r="LBB5" s="130" t="e">
        <f t="shared" si="125"/>
        <v>#VALUE!</v>
      </c>
      <c r="LBC5" s="130" t="e">
        <f t="shared" si="125"/>
        <v>#VALUE!</v>
      </c>
      <c r="LBD5" s="130" t="e">
        <f t="shared" si="125"/>
        <v>#VALUE!</v>
      </c>
      <c r="LBE5" s="130" t="e">
        <f t="shared" si="125"/>
        <v>#VALUE!</v>
      </c>
      <c r="LBF5" s="130" t="e">
        <f t="shared" si="125"/>
        <v>#VALUE!</v>
      </c>
      <c r="LBG5" s="130" t="e">
        <f t="shared" si="125"/>
        <v>#VALUE!</v>
      </c>
      <c r="LBH5" s="130" t="e">
        <f t="shared" si="125"/>
        <v>#VALUE!</v>
      </c>
      <c r="LBI5" s="130" t="e">
        <f t="shared" si="125"/>
        <v>#VALUE!</v>
      </c>
      <c r="LBJ5" s="130" t="e">
        <f t="shared" si="125"/>
        <v>#VALUE!</v>
      </c>
      <c r="LBK5" s="130" t="e">
        <f t="shared" si="125"/>
        <v>#VALUE!</v>
      </c>
      <c r="LBL5" s="130" t="e">
        <f t="shared" si="125"/>
        <v>#VALUE!</v>
      </c>
      <c r="LBM5" s="130" t="e">
        <f t="shared" si="125"/>
        <v>#VALUE!</v>
      </c>
      <c r="LBN5" s="130" t="e">
        <f t="shared" si="125"/>
        <v>#VALUE!</v>
      </c>
      <c r="LBO5" s="130" t="e">
        <f t="shared" si="125"/>
        <v>#VALUE!</v>
      </c>
      <c r="LBP5" s="130" t="e">
        <f t="shared" si="125"/>
        <v>#VALUE!</v>
      </c>
      <c r="LBQ5" s="130" t="e">
        <f t="shared" si="125"/>
        <v>#VALUE!</v>
      </c>
      <c r="LBR5" s="130" t="e">
        <f t="shared" si="125"/>
        <v>#VALUE!</v>
      </c>
      <c r="LBS5" s="130" t="e">
        <f t="shared" si="125"/>
        <v>#VALUE!</v>
      </c>
      <c r="LBT5" s="130" t="e">
        <f t="shared" si="125"/>
        <v>#VALUE!</v>
      </c>
      <c r="LBU5" s="130" t="e">
        <f t="shared" si="125"/>
        <v>#VALUE!</v>
      </c>
      <c r="LBV5" s="130" t="e">
        <f t="shared" si="125"/>
        <v>#VALUE!</v>
      </c>
      <c r="LBW5" s="130" t="e">
        <f t="shared" si="125"/>
        <v>#VALUE!</v>
      </c>
      <c r="LBX5" s="130" t="e">
        <f t="shared" si="125"/>
        <v>#VALUE!</v>
      </c>
      <c r="LBY5" s="130" t="e">
        <f t="shared" si="125"/>
        <v>#VALUE!</v>
      </c>
      <c r="LBZ5" s="130" t="e">
        <f t="shared" si="125"/>
        <v>#VALUE!</v>
      </c>
      <c r="LCA5" s="130" t="e">
        <f t="shared" si="125"/>
        <v>#VALUE!</v>
      </c>
      <c r="LCB5" s="130" t="e">
        <f t="shared" si="125"/>
        <v>#VALUE!</v>
      </c>
      <c r="LCC5" s="130" t="e">
        <f t="shared" si="125"/>
        <v>#VALUE!</v>
      </c>
      <c r="LCD5" s="130" t="e">
        <f t="shared" si="125"/>
        <v>#VALUE!</v>
      </c>
      <c r="LCE5" s="130" t="e">
        <f t="shared" si="125"/>
        <v>#VALUE!</v>
      </c>
      <c r="LCF5" s="130" t="e">
        <f t="shared" si="125"/>
        <v>#VALUE!</v>
      </c>
      <c r="LCG5" s="130" t="e">
        <f t="shared" si="125"/>
        <v>#VALUE!</v>
      </c>
      <c r="LCH5" s="130" t="e">
        <f t="shared" si="125"/>
        <v>#VALUE!</v>
      </c>
      <c r="LCI5" s="130" t="e">
        <f t="shared" si="125"/>
        <v>#VALUE!</v>
      </c>
      <c r="LCJ5" s="130" t="e">
        <f t="shared" si="125"/>
        <v>#VALUE!</v>
      </c>
      <c r="LCK5" s="130" t="e">
        <f t="shared" si="125"/>
        <v>#VALUE!</v>
      </c>
      <c r="LCL5" s="130" t="e">
        <f t="shared" ref="LCL5:LEW5" si="126">IF(AND(ISBLANK(LCG5),ISBLANK(LCH5),ISBLANK(LCI5),ISBLANK(LCJ5)),"",ROUND(LCK5/0.5,0)*0.5)</f>
        <v>#VALUE!</v>
      </c>
      <c r="LCM5" s="130" t="e">
        <f t="shared" si="126"/>
        <v>#VALUE!</v>
      </c>
      <c r="LCN5" s="130" t="e">
        <f t="shared" si="126"/>
        <v>#VALUE!</v>
      </c>
      <c r="LCO5" s="130" t="e">
        <f t="shared" si="126"/>
        <v>#VALUE!</v>
      </c>
      <c r="LCP5" s="130" t="e">
        <f t="shared" si="126"/>
        <v>#VALUE!</v>
      </c>
      <c r="LCQ5" s="130" t="e">
        <f t="shared" si="126"/>
        <v>#VALUE!</v>
      </c>
      <c r="LCR5" s="130" t="e">
        <f t="shared" si="126"/>
        <v>#VALUE!</v>
      </c>
      <c r="LCS5" s="130" t="e">
        <f t="shared" si="126"/>
        <v>#VALUE!</v>
      </c>
      <c r="LCT5" s="130" t="e">
        <f t="shared" si="126"/>
        <v>#VALUE!</v>
      </c>
      <c r="LCU5" s="130" t="e">
        <f t="shared" si="126"/>
        <v>#VALUE!</v>
      </c>
      <c r="LCV5" s="130" t="e">
        <f t="shared" si="126"/>
        <v>#VALUE!</v>
      </c>
      <c r="LCW5" s="130" t="e">
        <f t="shared" si="126"/>
        <v>#VALUE!</v>
      </c>
      <c r="LCX5" s="130" t="e">
        <f t="shared" si="126"/>
        <v>#VALUE!</v>
      </c>
      <c r="LCY5" s="130" t="e">
        <f t="shared" si="126"/>
        <v>#VALUE!</v>
      </c>
      <c r="LCZ5" s="130" t="e">
        <f t="shared" si="126"/>
        <v>#VALUE!</v>
      </c>
      <c r="LDA5" s="130" t="e">
        <f t="shared" si="126"/>
        <v>#VALUE!</v>
      </c>
      <c r="LDB5" s="130" t="e">
        <f t="shared" si="126"/>
        <v>#VALUE!</v>
      </c>
      <c r="LDC5" s="130" t="e">
        <f t="shared" si="126"/>
        <v>#VALUE!</v>
      </c>
      <c r="LDD5" s="130" t="e">
        <f t="shared" si="126"/>
        <v>#VALUE!</v>
      </c>
      <c r="LDE5" s="130" t="e">
        <f t="shared" si="126"/>
        <v>#VALUE!</v>
      </c>
      <c r="LDF5" s="130" t="e">
        <f t="shared" si="126"/>
        <v>#VALUE!</v>
      </c>
      <c r="LDG5" s="130" t="e">
        <f t="shared" si="126"/>
        <v>#VALUE!</v>
      </c>
      <c r="LDH5" s="130" t="e">
        <f t="shared" si="126"/>
        <v>#VALUE!</v>
      </c>
      <c r="LDI5" s="130" t="e">
        <f t="shared" si="126"/>
        <v>#VALUE!</v>
      </c>
      <c r="LDJ5" s="130" t="e">
        <f t="shared" si="126"/>
        <v>#VALUE!</v>
      </c>
      <c r="LDK5" s="130" t="e">
        <f t="shared" si="126"/>
        <v>#VALUE!</v>
      </c>
      <c r="LDL5" s="130" t="e">
        <f t="shared" si="126"/>
        <v>#VALUE!</v>
      </c>
      <c r="LDM5" s="130" t="e">
        <f t="shared" si="126"/>
        <v>#VALUE!</v>
      </c>
      <c r="LDN5" s="130" t="e">
        <f t="shared" si="126"/>
        <v>#VALUE!</v>
      </c>
      <c r="LDO5" s="130" t="e">
        <f t="shared" si="126"/>
        <v>#VALUE!</v>
      </c>
      <c r="LDP5" s="130" t="e">
        <f t="shared" si="126"/>
        <v>#VALUE!</v>
      </c>
      <c r="LDQ5" s="130" t="e">
        <f t="shared" si="126"/>
        <v>#VALUE!</v>
      </c>
      <c r="LDR5" s="130" t="e">
        <f t="shared" si="126"/>
        <v>#VALUE!</v>
      </c>
      <c r="LDS5" s="130" t="e">
        <f t="shared" si="126"/>
        <v>#VALUE!</v>
      </c>
      <c r="LDT5" s="130" t="e">
        <f t="shared" si="126"/>
        <v>#VALUE!</v>
      </c>
      <c r="LDU5" s="130" t="e">
        <f t="shared" si="126"/>
        <v>#VALUE!</v>
      </c>
      <c r="LDV5" s="130" t="e">
        <f t="shared" si="126"/>
        <v>#VALUE!</v>
      </c>
      <c r="LDW5" s="130" t="e">
        <f t="shared" si="126"/>
        <v>#VALUE!</v>
      </c>
      <c r="LDX5" s="130" t="e">
        <f t="shared" si="126"/>
        <v>#VALUE!</v>
      </c>
      <c r="LDY5" s="130" t="e">
        <f t="shared" si="126"/>
        <v>#VALUE!</v>
      </c>
      <c r="LDZ5" s="130" t="e">
        <f t="shared" si="126"/>
        <v>#VALUE!</v>
      </c>
      <c r="LEA5" s="130" t="e">
        <f t="shared" si="126"/>
        <v>#VALUE!</v>
      </c>
      <c r="LEB5" s="130" t="e">
        <f t="shared" si="126"/>
        <v>#VALUE!</v>
      </c>
      <c r="LEC5" s="130" t="e">
        <f t="shared" si="126"/>
        <v>#VALUE!</v>
      </c>
      <c r="LED5" s="130" t="e">
        <f t="shared" si="126"/>
        <v>#VALUE!</v>
      </c>
      <c r="LEE5" s="130" t="e">
        <f t="shared" si="126"/>
        <v>#VALUE!</v>
      </c>
      <c r="LEF5" s="130" t="e">
        <f t="shared" si="126"/>
        <v>#VALUE!</v>
      </c>
      <c r="LEG5" s="130" t="e">
        <f t="shared" si="126"/>
        <v>#VALUE!</v>
      </c>
      <c r="LEH5" s="130" t="e">
        <f t="shared" si="126"/>
        <v>#VALUE!</v>
      </c>
      <c r="LEI5" s="130" t="e">
        <f t="shared" si="126"/>
        <v>#VALUE!</v>
      </c>
      <c r="LEJ5" s="130" t="e">
        <f t="shared" si="126"/>
        <v>#VALUE!</v>
      </c>
      <c r="LEK5" s="130" t="e">
        <f t="shared" si="126"/>
        <v>#VALUE!</v>
      </c>
      <c r="LEL5" s="130" t="e">
        <f t="shared" si="126"/>
        <v>#VALUE!</v>
      </c>
      <c r="LEM5" s="130" t="e">
        <f t="shared" si="126"/>
        <v>#VALUE!</v>
      </c>
      <c r="LEN5" s="130" t="e">
        <f t="shared" si="126"/>
        <v>#VALUE!</v>
      </c>
      <c r="LEO5" s="130" t="e">
        <f t="shared" si="126"/>
        <v>#VALUE!</v>
      </c>
      <c r="LEP5" s="130" t="e">
        <f t="shared" si="126"/>
        <v>#VALUE!</v>
      </c>
      <c r="LEQ5" s="130" t="e">
        <f t="shared" si="126"/>
        <v>#VALUE!</v>
      </c>
      <c r="LER5" s="130" t="e">
        <f t="shared" si="126"/>
        <v>#VALUE!</v>
      </c>
      <c r="LES5" s="130" t="e">
        <f t="shared" si="126"/>
        <v>#VALUE!</v>
      </c>
      <c r="LET5" s="130" t="e">
        <f t="shared" si="126"/>
        <v>#VALUE!</v>
      </c>
      <c r="LEU5" s="130" t="e">
        <f t="shared" si="126"/>
        <v>#VALUE!</v>
      </c>
      <c r="LEV5" s="130" t="e">
        <f t="shared" si="126"/>
        <v>#VALUE!</v>
      </c>
      <c r="LEW5" s="130" t="e">
        <f t="shared" si="126"/>
        <v>#VALUE!</v>
      </c>
      <c r="LEX5" s="130" t="e">
        <f t="shared" ref="LEX5:LHI5" si="127">IF(AND(ISBLANK(LES5),ISBLANK(LET5),ISBLANK(LEU5),ISBLANK(LEV5)),"",ROUND(LEW5/0.5,0)*0.5)</f>
        <v>#VALUE!</v>
      </c>
      <c r="LEY5" s="130" t="e">
        <f t="shared" si="127"/>
        <v>#VALUE!</v>
      </c>
      <c r="LEZ5" s="130" t="e">
        <f t="shared" si="127"/>
        <v>#VALUE!</v>
      </c>
      <c r="LFA5" s="130" t="e">
        <f t="shared" si="127"/>
        <v>#VALUE!</v>
      </c>
      <c r="LFB5" s="130" t="e">
        <f t="shared" si="127"/>
        <v>#VALUE!</v>
      </c>
      <c r="LFC5" s="130" t="e">
        <f t="shared" si="127"/>
        <v>#VALUE!</v>
      </c>
      <c r="LFD5" s="130" t="e">
        <f t="shared" si="127"/>
        <v>#VALUE!</v>
      </c>
      <c r="LFE5" s="130" t="e">
        <f t="shared" si="127"/>
        <v>#VALUE!</v>
      </c>
      <c r="LFF5" s="130" t="e">
        <f t="shared" si="127"/>
        <v>#VALUE!</v>
      </c>
      <c r="LFG5" s="130" t="e">
        <f t="shared" si="127"/>
        <v>#VALUE!</v>
      </c>
      <c r="LFH5" s="130" t="e">
        <f t="shared" si="127"/>
        <v>#VALUE!</v>
      </c>
      <c r="LFI5" s="130" t="e">
        <f t="shared" si="127"/>
        <v>#VALUE!</v>
      </c>
      <c r="LFJ5" s="130" t="e">
        <f t="shared" si="127"/>
        <v>#VALUE!</v>
      </c>
      <c r="LFK5" s="130" t="e">
        <f t="shared" si="127"/>
        <v>#VALUE!</v>
      </c>
      <c r="LFL5" s="130" t="e">
        <f t="shared" si="127"/>
        <v>#VALUE!</v>
      </c>
      <c r="LFM5" s="130" t="e">
        <f t="shared" si="127"/>
        <v>#VALUE!</v>
      </c>
      <c r="LFN5" s="130" t="e">
        <f t="shared" si="127"/>
        <v>#VALUE!</v>
      </c>
      <c r="LFO5" s="130" t="e">
        <f t="shared" si="127"/>
        <v>#VALUE!</v>
      </c>
      <c r="LFP5" s="130" t="e">
        <f t="shared" si="127"/>
        <v>#VALUE!</v>
      </c>
      <c r="LFQ5" s="130" t="e">
        <f t="shared" si="127"/>
        <v>#VALUE!</v>
      </c>
      <c r="LFR5" s="130" t="e">
        <f t="shared" si="127"/>
        <v>#VALUE!</v>
      </c>
      <c r="LFS5" s="130" t="e">
        <f t="shared" si="127"/>
        <v>#VALUE!</v>
      </c>
      <c r="LFT5" s="130" t="e">
        <f t="shared" si="127"/>
        <v>#VALUE!</v>
      </c>
      <c r="LFU5" s="130" t="e">
        <f t="shared" si="127"/>
        <v>#VALUE!</v>
      </c>
      <c r="LFV5" s="130" t="e">
        <f t="shared" si="127"/>
        <v>#VALUE!</v>
      </c>
      <c r="LFW5" s="130" t="e">
        <f t="shared" si="127"/>
        <v>#VALUE!</v>
      </c>
      <c r="LFX5" s="130" t="e">
        <f t="shared" si="127"/>
        <v>#VALUE!</v>
      </c>
      <c r="LFY5" s="130" t="e">
        <f t="shared" si="127"/>
        <v>#VALUE!</v>
      </c>
      <c r="LFZ5" s="130" t="e">
        <f t="shared" si="127"/>
        <v>#VALUE!</v>
      </c>
      <c r="LGA5" s="130" t="e">
        <f t="shared" si="127"/>
        <v>#VALUE!</v>
      </c>
      <c r="LGB5" s="130" t="e">
        <f t="shared" si="127"/>
        <v>#VALUE!</v>
      </c>
      <c r="LGC5" s="130" t="e">
        <f t="shared" si="127"/>
        <v>#VALUE!</v>
      </c>
      <c r="LGD5" s="130" t="e">
        <f t="shared" si="127"/>
        <v>#VALUE!</v>
      </c>
      <c r="LGE5" s="130" t="e">
        <f t="shared" si="127"/>
        <v>#VALUE!</v>
      </c>
      <c r="LGF5" s="130" t="e">
        <f t="shared" si="127"/>
        <v>#VALUE!</v>
      </c>
      <c r="LGG5" s="130" t="e">
        <f t="shared" si="127"/>
        <v>#VALUE!</v>
      </c>
      <c r="LGH5" s="130" t="e">
        <f t="shared" si="127"/>
        <v>#VALUE!</v>
      </c>
      <c r="LGI5" s="130" t="e">
        <f t="shared" si="127"/>
        <v>#VALUE!</v>
      </c>
      <c r="LGJ5" s="130" t="e">
        <f t="shared" si="127"/>
        <v>#VALUE!</v>
      </c>
      <c r="LGK5" s="130" t="e">
        <f t="shared" si="127"/>
        <v>#VALUE!</v>
      </c>
      <c r="LGL5" s="130" t="e">
        <f t="shared" si="127"/>
        <v>#VALUE!</v>
      </c>
      <c r="LGM5" s="130" t="e">
        <f t="shared" si="127"/>
        <v>#VALUE!</v>
      </c>
      <c r="LGN5" s="130" t="e">
        <f t="shared" si="127"/>
        <v>#VALUE!</v>
      </c>
      <c r="LGO5" s="130" t="e">
        <f t="shared" si="127"/>
        <v>#VALUE!</v>
      </c>
      <c r="LGP5" s="130" t="e">
        <f t="shared" si="127"/>
        <v>#VALUE!</v>
      </c>
      <c r="LGQ5" s="130" t="e">
        <f t="shared" si="127"/>
        <v>#VALUE!</v>
      </c>
      <c r="LGR5" s="130" t="e">
        <f t="shared" si="127"/>
        <v>#VALUE!</v>
      </c>
      <c r="LGS5" s="130" t="e">
        <f t="shared" si="127"/>
        <v>#VALUE!</v>
      </c>
      <c r="LGT5" s="130" t="e">
        <f t="shared" si="127"/>
        <v>#VALUE!</v>
      </c>
      <c r="LGU5" s="130" t="e">
        <f t="shared" si="127"/>
        <v>#VALUE!</v>
      </c>
      <c r="LGV5" s="130" t="e">
        <f t="shared" si="127"/>
        <v>#VALUE!</v>
      </c>
      <c r="LGW5" s="130" t="e">
        <f t="shared" si="127"/>
        <v>#VALUE!</v>
      </c>
      <c r="LGX5" s="130" t="e">
        <f t="shared" si="127"/>
        <v>#VALUE!</v>
      </c>
      <c r="LGY5" s="130" t="e">
        <f t="shared" si="127"/>
        <v>#VALUE!</v>
      </c>
      <c r="LGZ5" s="130" t="e">
        <f t="shared" si="127"/>
        <v>#VALUE!</v>
      </c>
      <c r="LHA5" s="130" t="e">
        <f t="shared" si="127"/>
        <v>#VALUE!</v>
      </c>
      <c r="LHB5" s="130" t="e">
        <f t="shared" si="127"/>
        <v>#VALUE!</v>
      </c>
      <c r="LHC5" s="130" t="e">
        <f t="shared" si="127"/>
        <v>#VALUE!</v>
      </c>
      <c r="LHD5" s="130" t="e">
        <f t="shared" si="127"/>
        <v>#VALUE!</v>
      </c>
      <c r="LHE5" s="130" t="e">
        <f t="shared" si="127"/>
        <v>#VALUE!</v>
      </c>
      <c r="LHF5" s="130" t="e">
        <f t="shared" si="127"/>
        <v>#VALUE!</v>
      </c>
      <c r="LHG5" s="130" t="e">
        <f t="shared" si="127"/>
        <v>#VALUE!</v>
      </c>
      <c r="LHH5" s="130" t="e">
        <f t="shared" si="127"/>
        <v>#VALUE!</v>
      </c>
      <c r="LHI5" s="130" t="e">
        <f t="shared" si="127"/>
        <v>#VALUE!</v>
      </c>
      <c r="LHJ5" s="130" t="e">
        <f t="shared" ref="LHJ5:LJU5" si="128">IF(AND(ISBLANK(LHE5),ISBLANK(LHF5),ISBLANK(LHG5),ISBLANK(LHH5)),"",ROUND(LHI5/0.5,0)*0.5)</f>
        <v>#VALUE!</v>
      </c>
      <c r="LHK5" s="130" t="e">
        <f t="shared" si="128"/>
        <v>#VALUE!</v>
      </c>
      <c r="LHL5" s="130" t="e">
        <f t="shared" si="128"/>
        <v>#VALUE!</v>
      </c>
      <c r="LHM5" s="130" t="e">
        <f t="shared" si="128"/>
        <v>#VALUE!</v>
      </c>
      <c r="LHN5" s="130" t="e">
        <f t="shared" si="128"/>
        <v>#VALUE!</v>
      </c>
      <c r="LHO5" s="130" t="e">
        <f t="shared" si="128"/>
        <v>#VALUE!</v>
      </c>
      <c r="LHP5" s="130" t="e">
        <f t="shared" si="128"/>
        <v>#VALUE!</v>
      </c>
      <c r="LHQ5" s="130" t="e">
        <f t="shared" si="128"/>
        <v>#VALUE!</v>
      </c>
      <c r="LHR5" s="130" t="e">
        <f t="shared" si="128"/>
        <v>#VALUE!</v>
      </c>
      <c r="LHS5" s="130" t="e">
        <f t="shared" si="128"/>
        <v>#VALUE!</v>
      </c>
      <c r="LHT5" s="130" t="e">
        <f t="shared" si="128"/>
        <v>#VALUE!</v>
      </c>
      <c r="LHU5" s="130" t="e">
        <f t="shared" si="128"/>
        <v>#VALUE!</v>
      </c>
      <c r="LHV5" s="130" t="e">
        <f t="shared" si="128"/>
        <v>#VALUE!</v>
      </c>
      <c r="LHW5" s="130" t="e">
        <f t="shared" si="128"/>
        <v>#VALUE!</v>
      </c>
      <c r="LHX5" s="130" t="e">
        <f t="shared" si="128"/>
        <v>#VALUE!</v>
      </c>
      <c r="LHY5" s="130" t="e">
        <f t="shared" si="128"/>
        <v>#VALUE!</v>
      </c>
      <c r="LHZ5" s="130" t="e">
        <f t="shared" si="128"/>
        <v>#VALUE!</v>
      </c>
      <c r="LIA5" s="130" t="e">
        <f t="shared" si="128"/>
        <v>#VALUE!</v>
      </c>
      <c r="LIB5" s="130" t="e">
        <f t="shared" si="128"/>
        <v>#VALUE!</v>
      </c>
      <c r="LIC5" s="130" t="e">
        <f t="shared" si="128"/>
        <v>#VALUE!</v>
      </c>
      <c r="LID5" s="130" t="e">
        <f t="shared" si="128"/>
        <v>#VALUE!</v>
      </c>
      <c r="LIE5" s="130" t="e">
        <f t="shared" si="128"/>
        <v>#VALUE!</v>
      </c>
      <c r="LIF5" s="130" t="e">
        <f t="shared" si="128"/>
        <v>#VALUE!</v>
      </c>
      <c r="LIG5" s="130" t="e">
        <f t="shared" si="128"/>
        <v>#VALUE!</v>
      </c>
      <c r="LIH5" s="130" t="e">
        <f t="shared" si="128"/>
        <v>#VALUE!</v>
      </c>
      <c r="LII5" s="130" t="e">
        <f t="shared" si="128"/>
        <v>#VALUE!</v>
      </c>
      <c r="LIJ5" s="130" t="e">
        <f t="shared" si="128"/>
        <v>#VALUE!</v>
      </c>
      <c r="LIK5" s="130" t="e">
        <f t="shared" si="128"/>
        <v>#VALUE!</v>
      </c>
      <c r="LIL5" s="130" t="e">
        <f t="shared" si="128"/>
        <v>#VALUE!</v>
      </c>
      <c r="LIM5" s="130" t="e">
        <f t="shared" si="128"/>
        <v>#VALUE!</v>
      </c>
      <c r="LIN5" s="130" t="e">
        <f t="shared" si="128"/>
        <v>#VALUE!</v>
      </c>
      <c r="LIO5" s="130" t="e">
        <f t="shared" si="128"/>
        <v>#VALUE!</v>
      </c>
      <c r="LIP5" s="130" t="e">
        <f t="shared" si="128"/>
        <v>#VALUE!</v>
      </c>
      <c r="LIQ5" s="130" t="e">
        <f t="shared" si="128"/>
        <v>#VALUE!</v>
      </c>
      <c r="LIR5" s="130" t="e">
        <f t="shared" si="128"/>
        <v>#VALUE!</v>
      </c>
      <c r="LIS5" s="130" t="e">
        <f t="shared" si="128"/>
        <v>#VALUE!</v>
      </c>
      <c r="LIT5" s="130" t="e">
        <f t="shared" si="128"/>
        <v>#VALUE!</v>
      </c>
      <c r="LIU5" s="130" t="e">
        <f t="shared" si="128"/>
        <v>#VALUE!</v>
      </c>
      <c r="LIV5" s="130" t="e">
        <f t="shared" si="128"/>
        <v>#VALUE!</v>
      </c>
      <c r="LIW5" s="130" t="e">
        <f t="shared" si="128"/>
        <v>#VALUE!</v>
      </c>
      <c r="LIX5" s="130" t="e">
        <f t="shared" si="128"/>
        <v>#VALUE!</v>
      </c>
      <c r="LIY5" s="130" t="e">
        <f t="shared" si="128"/>
        <v>#VALUE!</v>
      </c>
      <c r="LIZ5" s="130" t="e">
        <f t="shared" si="128"/>
        <v>#VALUE!</v>
      </c>
      <c r="LJA5" s="130" t="e">
        <f t="shared" si="128"/>
        <v>#VALUE!</v>
      </c>
      <c r="LJB5" s="130" t="e">
        <f t="shared" si="128"/>
        <v>#VALUE!</v>
      </c>
      <c r="LJC5" s="130" t="e">
        <f t="shared" si="128"/>
        <v>#VALUE!</v>
      </c>
      <c r="LJD5" s="130" t="e">
        <f t="shared" si="128"/>
        <v>#VALUE!</v>
      </c>
      <c r="LJE5" s="130" t="e">
        <f t="shared" si="128"/>
        <v>#VALUE!</v>
      </c>
      <c r="LJF5" s="130" t="e">
        <f t="shared" si="128"/>
        <v>#VALUE!</v>
      </c>
      <c r="LJG5" s="130" t="e">
        <f t="shared" si="128"/>
        <v>#VALUE!</v>
      </c>
      <c r="LJH5" s="130" t="e">
        <f t="shared" si="128"/>
        <v>#VALUE!</v>
      </c>
      <c r="LJI5" s="130" t="e">
        <f t="shared" si="128"/>
        <v>#VALUE!</v>
      </c>
      <c r="LJJ5" s="130" t="e">
        <f t="shared" si="128"/>
        <v>#VALUE!</v>
      </c>
      <c r="LJK5" s="130" t="e">
        <f t="shared" si="128"/>
        <v>#VALUE!</v>
      </c>
      <c r="LJL5" s="130" t="e">
        <f t="shared" si="128"/>
        <v>#VALUE!</v>
      </c>
      <c r="LJM5" s="130" t="e">
        <f t="shared" si="128"/>
        <v>#VALUE!</v>
      </c>
      <c r="LJN5" s="130" t="e">
        <f t="shared" si="128"/>
        <v>#VALUE!</v>
      </c>
      <c r="LJO5" s="130" t="e">
        <f t="shared" si="128"/>
        <v>#VALUE!</v>
      </c>
      <c r="LJP5" s="130" t="e">
        <f t="shared" si="128"/>
        <v>#VALUE!</v>
      </c>
      <c r="LJQ5" s="130" t="e">
        <f t="shared" si="128"/>
        <v>#VALUE!</v>
      </c>
      <c r="LJR5" s="130" t="e">
        <f t="shared" si="128"/>
        <v>#VALUE!</v>
      </c>
      <c r="LJS5" s="130" t="e">
        <f t="shared" si="128"/>
        <v>#VALUE!</v>
      </c>
      <c r="LJT5" s="130" t="e">
        <f t="shared" si="128"/>
        <v>#VALUE!</v>
      </c>
      <c r="LJU5" s="130" t="e">
        <f t="shared" si="128"/>
        <v>#VALUE!</v>
      </c>
      <c r="LJV5" s="130" t="e">
        <f t="shared" ref="LJV5:LMG5" si="129">IF(AND(ISBLANK(LJQ5),ISBLANK(LJR5),ISBLANK(LJS5),ISBLANK(LJT5)),"",ROUND(LJU5/0.5,0)*0.5)</f>
        <v>#VALUE!</v>
      </c>
      <c r="LJW5" s="130" t="e">
        <f t="shared" si="129"/>
        <v>#VALUE!</v>
      </c>
      <c r="LJX5" s="130" t="e">
        <f t="shared" si="129"/>
        <v>#VALUE!</v>
      </c>
      <c r="LJY5" s="130" t="e">
        <f t="shared" si="129"/>
        <v>#VALUE!</v>
      </c>
      <c r="LJZ5" s="130" t="e">
        <f t="shared" si="129"/>
        <v>#VALUE!</v>
      </c>
      <c r="LKA5" s="130" t="e">
        <f t="shared" si="129"/>
        <v>#VALUE!</v>
      </c>
      <c r="LKB5" s="130" t="e">
        <f t="shared" si="129"/>
        <v>#VALUE!</v>
      </c>
      <c r="LKC5" s="130" t="e">
        <f t="shared" si="129"/>
        <v>#VALUE!</v>
      </c>
      <c r="LKD5" s="130" t="e">
        <f t="shared" si="129"/>
        <v>#VALUE!</v>
      </c>
      <c r="LKE5" s="130" t="e">
        <f t="shared" si="129"/>
        <v>#VALUE!</v>
      </c>
      <c r="LKF5" s="130" t="e">
        <f t="shared" si="129"/>
        <v>#VALUE!</v>
      </c>
      <c r="LKG5" s="130" t="e">
        <f t="shared" si="129"/>
        <v>#VALUE!</v>
      </c>
      <c r="LKH5" s="130" t="e">
        <f t="shared" si="129"/>
        <v>#VALUE!</v>
      </c>
      <c r="LKI5" s="130" t="e">
        <f t="shared" si="129"/>
        <v>#VALUE!</v>
      </c>
      <c r="LKJ5" s="130" t="e">
        <f t="shared" si="129"/>
        <v>#VALUE!</v>
      </c>
      <c r="LKK5" s="130" t="e">
        <f t="shared" si="129"/>
        <v>#VALUE!</v>
      </c>
      <c r="LKL5" s="130" t="e">
        <f t="shared" si="129"/>
        <v>#VALUE!</v>
      </c>
      <c r="LKM5" s="130" t="e">
        <f t="shared" si="129"/>
        <v>#VALUE!</v>
      </c>
      <c r="LKN5" s="130" t="e">
        <f t="shared" si="129"/>
        <v>#VALUE!</v>
      </c>
      <c r="LKO5" s="130" t="e">
        <f t="shared" si="129"/>
        <v>#VALUE!</v>
      </c>
      <c r="LKP5" s="130" t="e">
        <f t="shared" si="129"/>
        <v>#VALUE!</v>
      </c>
      <c r="LKQ5" s="130" t="e">
        <f t="shared" si="129"/>
        <v>#VALUE!</v>
      </c>
      <c r="LKR5" s="130" t="e">
        <f t="shared" si="129"/>
        <v>#VALUE!</v>
      </c>
      <c r="LKS5" s="130" t="e">
        <f t="shared" si="129"/>
        <v>#VALUE!</v>
      </c>
      <c r="LKT5" s="130" t="e">
        <f t="shared" si="129"/>
        <v>#VALUE!</v>
      </c>
      <c r="LKU5" s="130" t="e">
        <f t="shared" si="129"/>
        <v>#VALUE!</v>
      </c>
      <c r="LKV5" s="130" t="e">
        <f t="shared" si="129"/>
        <v>#VALUE!</v>
      </c>
      <c r="LKW5" s="130" t="e">
        <f t="shared" si="129"/>
        <v>#VALUE!</v>
      </c>
      <c r="LKX5" s="130" t="e">
        <f t="shared" si="129"/>
        <v>#VALUE!</v>
      </c>
      <c r="LKY5" s="130" t="e">
        <f t="shared" si="129"/>
        <v>#VALUE!</v>
      </c>
      <c r="LKZ5" s="130" t="e">
        <f t="shared" si="129"/>
        <v>#VALUE!</v>
      </c>
      <c r="LLA5" s="130" t="e">
        <f t="shared" si="129"/>
        <v>#VALUE!</v>
      </c>
      <c r="LLB5" s="130" t="e">
        <f t="shared" si="129"/>
        <v>#VALUE!</v>
      </c>
      <c r="LLC5" s="130" t="e">
        <f t="shared" si="129"/>
        <v>#VALUE!</v>
      </c>
      <c r="LLD5" s="130" t="e">
        <f t="shared" si="129"/>
        <v>#VALUE!</v>
      </c>
      <c r="LLE5" s="130" t="e">
        <f t="shared" si="129"/>
        <v>#VALUE!</v>
      </c>
      <c r="LLF5" s="130" t="e">
        <f t="shared" si="129"/>
        <v>#VALUE!</v>
      </c>
      <c r="LLG5" s="130" t="e">
        <f t="shared" si="129"/>
        <v>#VALUE!</v>
      </c>
      <c r="LLH5" s="130" t="e">
        <f t="shared" si="129"/>
        <v>#VALUE!</v>
      </c>
      <c r="LLI5" s="130" t="e">
        <f t="shared" si="129"/>
        <v>#VALUE!</v>
      </c>
      <c r="LLJ5" s="130" t="e">
        <f t="shared" si="129"/>
        <v>#VALUE!</v>
      </c>
      <c r="LLK5" s="130" t="e">
        <f t="shared" si="129"/>
        <v>#VALUE!</v>
      </c>
      <c r="LLL5" s="130" t="e">
        <f t="shared" si="129"/>
        <v>#VALUE!</v>
      </c>
      <c r="LLM5" s="130" t="e">
        <f t="shared" si="129"/>
        <v>#VALUE!</v>
      </c>
      <c r="LLN5" s="130" t="e">
        <f t="shared" si="129"/>
        <v>#VALUE!</v>
      </c>
      <c r="LLO5" s="130" t="e">
        <f t="shared" si="129"/>
        <v>#VALUE!</v>
      </c>
      <c r="LLP5" s="130" t="e">
        <f t="shared" si="129"/>
        <v>#VALUE!</v>
      </c>
      <c r="LLQ5" s="130" t="e">
        <f t="shared" si="129"/>
        <v>#VALUE!</v>
      </c>
      <c r="LLR5" s="130" t="e">
        <f t="shared" si="129"/>
        <v>#VALUE!</v>
      </c>
      <c r="LLS5" s="130" t="e">
        <f t="shared" si="129"/>
        <v>#VALUE!</v>
      </c>
      <c r="LLT5" s="130" t="e">
        <f t="shared" si="129"/>
        <v>#VALUE!</v>
      </c>
      <c r="LLU5" s="130" t="e">
        <f t="shared" si="129"/>
        <v>#VALUE!</v>
      </c>
      <c r="LLV5" s="130" t="e">
        <f t="shared" si="129"/>
        <v>#VALUE!</v>
      </c>
      <c r="LLW5" s="130" t="e">
        <f t="shared" si="129"/>
        <v>#VALUE!</v>
      </c>
      <c r="LLX5" s="130" t="e">
        <f t="shared" si="129"/>
        <v>#VALUE!</v>
      </c>
      <c r="LLY5" s="130" t="e">
        <f t="shared" si="129"/>
        <v>#VALUE!</v>
      </c>
      <c r="LLZ5" s="130" t="e">
        <f t="shared" si="129"/>
        <v>#VALUE!</v>
      </c>
      <c r="LMA5" s="130" t="e">
        <f t="shared" si="129"/>
        <v>#VALUE!</v>
      </c>
      <c r="LMB5" s="130" t="e">
        <f t="shared" si="129"/>
        <v>#VALUE!</v>
      </c>
      <c r="LMC5" s="130" t="e">
        <f t="shared" si="129"/>
        <v>#VALUE!</v>
      </c>
      <c r="LMD5" s="130" t="e">
        <f t="shared" si="129"/>
        <v>#VALUE!</v>
      </c>
      <c r="LME5" s="130" t="e">
        <f t="shared" si="129"/>
        <v>#VALUE!</v>
      </c>
      <c r="LMF5" s="130" t="e">
        <f t="shared" si="129"/>
        <v>#VALUE!</v>
      </c>
      <c r="LMG5" s="130" t="e">
        <f t="shared" si="129"/>
        <v>#VALUE!</v>
      </c>
      <c r="LMH5" s="130" t="e">
        <f t="shared" ref="LMH5:LOS5" si="130">IF(AND(ISBLANK(LMC5),ISBLANK(LMD5),ISBLANK(LME5),ISBLANK(LMF5)),"",ROUND(LMG5/0.5,0)*0.5)</f>
        <v>#VALUE!</v>
      </c>
      <c r="LMI5" s="130" t="e">
        <f t="shared" si="130"/>
        <v>#VALUE!</v>
      </c>
      <c r="LMJ5" s="130" t="e">
        <f t="shared" si="130"/>
        <v>#VALUE!</v>
      </c>
      <c r="LMK5" s="130" t="e">
        <f t="shared" si="130"/>
        <v>#VALUE!</v>
      </c>
      <c r="LML5" s="130" t="e">
        <f t="shared" si="130"/>
        <v>#VALUE!</v>
      </c>
      <c r="LMM5" s="130" t="e">
        <f t="shared" si="130"/>
        <v>#VALUE!</v>
      </c>
      <c r="LMN5" s="130" t="e">
        <f t="shared" si="130"/>
        <v>#VALUE!</v>
      </c>
      <c r="LMO5" s="130" t="e">
        <f t="shared" si="130"/>
        <v>#VALUE!</v>
      </c>
      <c r="LMP5" s="130" t="e">
        <f t="shared" si="130"/>
        <v>#VALUE!</v>
      </c>
      <c r="LMQ5" s="130" t="e">
        <f t="shared" si="130"/>
        <v>#VALUE!</v>
      </c>
      <c r="LMR5" s="130" t="e">
        <f t="shared" si="130"/>
        <v>#VALUE!</v>
      </c>
      <c r="LMS5" s="130" t="e">
        <f t="shared" si="130"/>
        <v>#VALUE!</v>
      </c>
      <c r="LMT5" s="130" t="e">
        <f t="shared" si="130"/>
        <v>#VALUE!</v>
      </c>
      <c r="LMU5" s="130" t="e">
        <f t="shared" si="130"/>
        <v>#VALUE!</v>
      </c>
      <c r="LMV5" s="130" t="e">
        <f t="shared" si="130"/>
        <v>#VALUE!</v>
      </c>
      <c r="LMW5" s="130" t="e">
        <f t="shared" si="130"/>
        <v>#VALUE!</v>
      </c>
      <c r="LMX5" s="130" t="e">
        <f t="shared" si="130"/>
        <v>#VALUE!</v>
      </c>
      <c r="LMY5" s="130" t="e">
        <f t="shared" si="130"/>
        <v>#VALUE!</v>
      </c>
      <c r="LMZ5" s="130" t="e">
        <f t="shared" si="130"/>
        <v>#VALUE!</v>
      </c>
      <c r="LNA5" s="130" t="e">
        <f t="shared" si="130"/>
        <v>#VALUE!</v>
      </c>
      <c r="LNB5" s="130" t="e">
        <f t="shared" si="130"/>
        <v>#VALUE!</v>
      </c>
      <c r="LNC5" s="130" t="e">
        <f t="shared" si="130"/>
        <v>#VALUE!</v>
      </c>
      <c r="LND5" s="130" t="e">
        <f t="shared" si="130"/>
        <v>#VALUE!</v>
      </c>
      <c r="LNE5" s="130" t="e">
        <f t="shared" si="130"/>
        <v>#VALUE!</v>
      </c>
      <c r="LNF5" s="130" t="e">
        <f t="shared" si="130"/>
        <v>#VALUE!</v>
      </c>
      <c r="LNG5" s="130" t="e">
        <f t="shared" si="130"/>
        <v>#VALUE!</v>
      </c>
      <c r="LNH5" s="130" t="e">
        <f t="shared" si="130"/>
        <v>#VALUE!</v>
      </c>
      <c r="LNI5" s="130" t="e">
        <f t="shared" si="130"/>
        <v>#VALUE!</v>
      </c>
      <c r="LNJ5" s="130" t="e">
        <f t="shared" si="130"/>
        <v>#VALUE!</v>
      </c>
      <c r="LNK5" s="130" t="e">
        <f t="shared" si="130"/>
        <v>#VALUE!</v>
      </c>
      <c r="LNL5" s="130" t="e">
        <f t="shared" si="130"/>
        <v>#VALUE!</v>
      </c>
      <c r="LNM5" s="130" t="e">
        <f t="shared" si="130"/>
        <v>#VALUE!</v>
      </c>
      <c r="LNN5" s="130" t="e">
        <f t="shared" si="130"/>
        <v>#VALUE!</v>
      </c>
      <c r="LNO5" s="130" t="e">
        <f t="shared" si="130"/>
        <v>#VALUE!</v>
      </c>
      <c r="LNP5" s="130" t="e">
        <f t="shared" si="130"/>
        <v>#VALUE!</v>
      </c>
      <c r="LNQ5" s="130" t="e">
        <f t="shared" si="130"/>
        <v>#VALUE!</v>
      </c>
      <c r="LNR5" s="130" t="e">
        <f t="shared" si="130"/>
        <v>#VALUE!</v>
      </c>
      <c r="LNS5" s="130" t="e">
        <f t="shared" si="130"/>
        <v>#VALUE!</v>
      </c>
      <c r="LNT5" s="130" t="e">
        <f t="shared" si="130"/>
        <v>#VALUE!</v>
      </c>
      <c r="LNU5" s="130" t="e">
        <f t="shared" si="130"/>
        <v>#VALUE!</v>
      </c>
      <c r="LNV5" s="130" t="e">
        <f t="shared" si="130"/>
        <v>#VALUE!</v>
      </c>
      <c r="LNW5" s="130" t="e">
        <f t="shared" si="130"/>
        <v>#VALUE!</v>
      </c>
      <c r="LNX5" s="130" t="e">
        <f t="shared" si="130"/>
        <v>#VALUE!</v>
      </c>
      <c r="LNY5" s="130" t="e">
        <f t="shared" si="130"/>
        <v>#VALUE!</v>
      </c>
      <c r="LNZ5" s="130" t="e">
        <f t="shared" si="130"/>
        <v>#VALUE!</v>
      </c>
      <c r="LOA5" s="130" t="e">
        <f t="shared" si="130"/>
        <v>#VALUE!</v>
      </c>
      <c r="LOB5" s="130" t="e">
        <f t="shared" si="130"/>
        <v>#VALUE!</v>
      </c>
      <c r="LOC5" s="130" t="e">
        <f t="shared" si="130"/>
        <v>#VALUE!</v>
      </c>
      <c r="LOD5" s="130" t="e">
        <f t="shared" si="130"/>
        <v>#VALUE!</v>
      </c>
      <c r="LOE5" s="130" t="e">
        <f t="shared" si="130"/>
        <v>#VALUE!</v>
      </c>
      <c r="LOF5" s="130" t="e">
        <f t="shared" si="130"/>
        <v>#VALUE!</v>
      </c>
      <c r="LOG5" s="130" t="e">
        <f t="shared" si="130"/>
        <v>#VALUE!</v>
      </c>
      <c r="LOH5" s="130" t="e">
        <f t="shared" si="130"/>
        <v>#VALUE!</v>
      </c>
      <c r="LOI5" s="130" t="e">
        <f t="shared" si="130"/>
        <v>#VALUE!</v>
      </c>
      <c r="LOJ5" s="130" t="e">
        <f t="shared" si="130"/>
        <v>#VALUE!</v>
      </c>
      <c r="LOK5" s="130" t="e">
        <f t="shared" si="130"/>
        <v>#VALUE!</v>
      </c>
      <c r="LOL5" s="130" t="e">
        <f t="shared" si="130"/>
        <v>#VALUE!</v>
      </c>
      <c r="LOM5" s="130" t="e">
        <f t="shared" si="130"/>
        <v>#VALUE!</v>
      </c>
      <c r="LON5" s="130" t="e">
        <f t="shared" si="130"/>
        <v>#VALUE!</v>
      </c>
      <c r="LOO5" s="130" t="e">
        <f t="shared" si="130"/>
        <v>#VALUE!</v>
      </c>
      <c r="LOP5" s="130" t="e">
        <f t="shared" si="130"/>
        <v>#VALUE!</v>
      </c>
      <c r="LOQ5" s="130" t="e">
        <f t="shared" si="130"/>
        <v>#VALUE!</v>
      </c>
      <c r="LOR5" s="130" t="e">
        <f t="shared" si="130"/>
        <v>#VALUE!</v>
      </c>
      <c r="LOS5" s="130" t="e">
        <f t="shared" si="130"/>
        <v>#VALUE!</v>
      </c>
      <c r="LOT5" s="130" t="e">
        <f t="shared" ref="LOT5:LRE5" si="131">IF(AND(ISBLANK(LOO5),ISBLANK(LOP5),ISBLANK(LOQ5),ISBLANK(LOR5)),"",ROUND(LOS5/0.5,0)*0.5)</f>
        <v>#VALUE!</v>
      </c>
      <c r="LOU5" s="130" t="e">
        <f t="shared" si="131"/>
        <v>#VALUE!</v>
      </c>
      <c r="LOV5" s="130" t="e">
        <f t="shared" si="131"/>
        <v>#VALUE!</v>
      </c>
      <c r="LOW5" s="130" t="e">
        <f t="shared" si="131"/>
        <v>#VALUE!</v>
      </c>
      <c r="LOX5" s="130" t="e">
        <f t="shared" si="131"/>
        <v>#VALUE!</v>
      </c>
      <c r="LOY5" s="130" t="e">
        <f t="shared" si="131"/>
        <v>#VALUE!</v>
      </c>
      <c r="LOZ5" s="130" t="e">
        <f t="shared" si="131"/>
        <v>#VALUE!</v>
      </c>
      <c r="LPA5" s="130" t="e">
        <f t="shared" si="131"/>
        <v>#VALUE!</v>
      </c>
      <c r="LPB5" s="130" t="e">
        <f t="shared" si="131"/>
        <v>#VALUE!</v>
      </c>
      <c r="LPC5" s="130" t="e">
        <f t="shared" si="131"/>
        <v>#VALUE!</v>
      </c>
      <c r="LPD5" s="130" t="e">
        <f t="shared" si="131"/>
        <v>#VALUE!</v>
      </c>
      <c r="LPE5" s="130" t="e">
        <f t="shared" si="131"/>
        <v>#VALUE!</v>
      </c>
      <c r="LPF5" s="130" t="e">
        <f t="shared" si="131"/>
        <v>#VALUE!</v>
      </c>
      <c r="LPG5" s="130" t="e">
        <f t="shared" si="131"/>
        <v>#VALUE!</v>
      </c>
      <c r="LPH5" s="130" t="e">
        <f t="shared" si="131"/>
        <v>#VALUE!</v>
      </c>
      <c r="LPI5" s="130" t="e">
        <f t="shared" si="131"/>
        <v>#VALUE!</v>
      </c>
      <c r="LPJ5" s="130" t="e">
        <f t="shared" si="131"/>
        <v>#VALUE!</v>
      </c>
      <c r="LPK5" s="130" t="e">
        <f t="shared" si="131"/>
        <v>#VALUE!</v>
      </c>
      <c r="LPL5" s="130" t="e">
        <f t="shared" si="131"/>
        <v>#VALUE!</v>
      </c>
      <c r="LPM5" s="130" t="e">
        <f t="shared" si="131"/>
        <v>#VALUE!</v>
      </c>
      <c r="LPN5" s="130" t="e">
        <f t="shared" si="131"/>
        <v>#VALUE!</v>
      </c>
      <c r="LPO5" s="130" t="e">
        <f t="shared" si="131"/>
        <v>#VALUE!</v>
      </c>
      <c r="LPP5" s="130" t="e">
        <f t="shared" si="131"/>
        <v>#VALUE!</v>
      </c>
      <c r="LPQ5" s="130" t="e">
        <f t="shared" si="131"/>
        <v>#VALUE!</v>
      </c>
      <c r="LPR5" s="130" t="e">
        <f t="shared" si="131"/>
        <v>#VALUE!</v>
      </c>
      <c r="LPS5" s="130" t="e">
        <f t="shared" si="131"/>
        <v>#VALUE!</v>
      </c>
      <c r="LPT5" s="130" t="e">
        <f t="shared" si="131"/>
        <v>#VALUE!</v>
      </c>
      <c r="LPU5" s="130" t="e">
        <f t="shared" si="131"/>
        <v>#VALUE!</v>
      </c>
      <c r="LPV5" s="130" t="e">
        <f t="shared" si="131"/>
        <v>#VALUE!</v>
      </c>
      <c r="LPW5" s="130" t="e">
        <f t="shared" si="131"/>
        <v>#VALUE!</v>
      </c>
      <c r="LPX5" s="130" t="e">
        <f t="shared" si="131"/>
        <v>#VALUE!</v>
      </c>
      <c r="LPY5" s="130" t="e">
        <f t="shared" si="131"/>
        <v>#VALUE!</v>
      </c>
      <c r="LPZ5" s="130" t="e">
        <f t="shared" si="131"/>
        <v>#VALUE!</v>
      </c>
      <c r="LQA5" s="130" t="e">
        <f t="shared" si="131"/>
        <v>#VALUE!</v>
      </c>
      <c r="LQB5" s="130" t="e">
        <f t="shared" si="131"/>
        <v>#VALUE!</v>
      </c>
      <c r="LQC5" s="130" t="e">
        <f t="shared" si="131"/>
        <v>#VALUE!</v>
      </c>
      <c r="LQD5" s="130" t="e">
        <f t="shared" si="131"/>
        <v>#VALUE!</v>
      </c>
      <c r="LQE5" s="130" t="e">
        <f t="shared" si="131"/>
        <v>#VALUE!</v>
      </c>
      <c r="LQF5" s="130" t="e">
        <f t="shared" si="131"/>
        <v>#VALUE!</v>
      </c>
      <c r="LQG5" s="130" t="e">
        <f t="shared" si="131"/>
        <v>#VALUE!</v>
      </c>
      <c r="LQH5" s="130" t="e">
        <f t="shared" si="131"/>
        <v>#VALUE!</v>
      </c>
      <c r="LQI5" s="130" t="e">
        <f t="shared" si="131"/>
        <v>#VALUE!</v>
      </c>
      <c r="LQJ5" s="130" t="e">
        <f t="shared" si="131"/>
        <v>#VALUE!</v>
      </c>
      <c r="LQK5" s="130" t="e">
        <f t="shared" si="131"/>
        <v>#VALUE!</v>
      </c>
      <c r="LQL5" s="130" t="e">
        <f t="shared" si="131"/>
        <v>#VALUE!</v>
      </c>
      <c r="LQM5" s="130" t="e">
        <f t="shared" si="131"/>
        <v>#VALUE!</v>
      </c>
      <c r="LQN5" s="130" t="e">
        <f t="shared" si="131"/>
        <v>#VALUE!</v>
      </c>
      <c r="LQO5" s="130" t="e">
        <f t="shared" si="131"/>
        <v>#VALUE!</v>
      </c>
      <c r="LQP5" s="130" t="e">
        <f t="shared" si="131"/>
        <v>#VALUE!</v>
      </c>
      <c r="LQQ5" s="130" t="e">
        <f t="shared" si="131"/>
        <v>#VALUE!</v>
      </c>
      <c r="LQR5" s="130" t="e">
        <f t="shared" si="131"/>
        <v>#VALUE!</v>
      </c>
      <c r="LQS5" s="130" t="e">
        <f t="shared" si="131"/>
        <v>#VALUE!</v>
      </c>
      <c r="LQT5" s="130" t="e">
        <f t="shared" si="131"/>
        <v>#VALUE!</v>
      </c>
      <c r="LQU5" s="130" t="e">
        <f t="shared" si="131"/>
        <v>#VALUE!</v>
      </c>
      <c r="LQV5" s="130" t="e">
        <f t="shared" si="131"/>
        <v>#VALUE!</v>
      </c>
      <c r="LQW5" s="130" t="e">
        <f t="shared" si="131"/>
        <v>#VALUE!</v>
      </c>
      <c r="LQX5" s="130" t="e">
        <f t="shared" si="131"/>
        <v>#VALUE!</v>
      </c>
      <c r="LQY5" s="130" t="e">
        <f t="shared" si="131"/>
        <v>#VALUE!</v>
      </c>
      <c r="LQZ5" s="130" t="e">
        <f t="shared" si="131"/>
        <v>#VALUE!</v>
      </c>
      <c r="LRA5" s="130" t="e">
        <f t="shared" si="131"/>
        <v>#VALUE!</v>
      </c>
      <c r="LRB5" s="130" t="e">
        <f t="shared" si="131"/>
        <v>#VALUE!</v>
      </c>
      <c r="LRC5" s="130" t="e">
        <f t="shared" si="131"/>
        <v>#VALUE!</v>
      </c>
      <c r="LRD5" s="130" t="e">
        <f t="shared" si="131"/>
        <v>#VALUE!</v>
      </c>
      <c r="LRE5" s="130" t="e">
        <f t="shared" si="131"/>
        <v>#VALUE!</v>
      </c>
      <c r="LRF5" s="130" t="e">
        <f t="shared" ref="LRF5:LTQ5" si="132">IF(AND(ISBLANK(LRA5),ISBLANK(LRB5),ISBLANK(LRC5),ISBLANK(LRD5)),"",ROUND(LRE5/0.5,0)*0.5)</f>
        <v>#VALUE!</v>
      </c>
      <c r="LRG5" s="130" t="e">
        <f t="shared" si="132"/>
        <v>#VALUE!</v>
      </c>
      <c r="LRH5" s="130" t="e">
        <f t="shared" si="132"/>
        <v>#VALUE!</v>
      </c>
      <c r="LRI5" s="130" t="e">
        <f t="shared" si="132"/>
        <v>#VALUE!</v>
      </c>
      <c r="LRJ5" s="130" t="e">
        <f t="shared" si="132"/>
        <v>#VALUE!</v>
      </c>
      <c r="LRK5" s="130" t="e">
        <f t="shared" si="132"/>
        <v>#VALUE!</v>
      </c>
      <c r="LRL5" s="130" t="e">
        <f t="shared" si="132"/>
        <v>#VALUE!</v>
      </c>
      <c r="LRM5" s="130" t="e">
        <f t="shared" si="132"/>
        <v>#VALUE!</v>
      </c>
      <c r="LRN5" s="130" t="e">
        <f t="shared" si="132"/>
        <v>#VALUE!</v>
      </c>
      <c r="LRO5" s="130" t="e">
        <f t="shared" si="132"/>
        <v>#VALUE!</v>
      </c>
      <c r="LRP5" s="130" t="e">
        <f t="shared" si="132"/>
        <v>#VALUE!</v>
      </c>
      <c r="LRQ5" s="130" t="e">
        <f t="shared" si="132"/>
        <v>#VALUE!</v>
      </c>
      <c r="LRR5" s="130" t="e">
        <f t="shared" si="132"/>
        <v>#VALUE!</v>
      </c>
      <c r="LRS5" s="130" t="e">
        <f t="shared" si="132"/>
        <v>#VALUE!</v>
      </c>
      <c r="LRT5" s="130" t="e">
        <f t="shared" si="132"/>
        <v>#VALUE!</v>
      </c>
      <c r="LRU5" s="130" t="e">
        <f t="shared" si="132"/>
        <v>#VALUE!</v>
      </c>
      <c r="LRV5" s="130" t="e">
        <f t="shared" si="132"/>
        <v>#VALUE!</v>
      </c>
      <c r="LRW5" s="130" t="e">
        <f t="shared" si="132"/>
        <v>#VALUE!</v>
      </c>
      <c r="LRX5" s="130" t="e">
        <f t="shared" si="132"/>
        <v>#VALUE!</v>
      </c>
      <c r="LRY5" s="130" t="e">
        <f t="shared" si="132"/>
        <v>#VALUE!</v>
      </c>
      <c r="LRZ5" s="130" t="e">
        <f t="shared" si="132"/>
        <v>#VALUE!</v>
      </c>
      <c r="LSA5" s="130" t="e">
        <f t="shared" si="132"/>
        <v>#VALUE!</v>
      </c>
      <c r="LSB5" s="130" t="e">
        <f t="shared" si="132"/>
        <v>#VALUE!</v>
      </c>
      <c r="LSC5" s="130" t="e">
        <f t="shared" si="132"/>
        <v>#VALUE!</v>
      </c>
      <c r="LSD5" s="130" t="e">
        <f t="shared" si="132"/>
        <v>#VALUE!</v>
      </c>
      <c r="LSE5" s="130" t="e">
        <f t="shared" si="132"/>
        <v>#VALUE!</v>
      </c>
      <c r="LSF5" s="130" t="e">
        <f t="shared" si="132"/>
        <v>#VALUE!</v>
      </c>
      <c r="LSG5" s="130" t="e">
        <f t="shared" si="132"/>
        <v>#VALUE!</v>
      </c>
      <c r="LSH5" s="130" t="e">
        <f t="shared" si="132"/>
        <v>#VALUE!</v>
      </c>
      <c r="LSI5" s="130" t="e">
        <f t="shared" si="132"/>
        <v>#VALUE!</v>
      </c>
      <c r="LSJ5" s="130" t="e">
        <f t="shared" si="132"/>
        <v>#VALUE!</v>
      </c>
      <c r="LSK5" s="130" t="e">
        <f t="shared" si="132"/>
        <v>#VALUE!</v>
      </c>
      <c r="LSL5" s="130" t="e">
        <f t="shared" si="132"/>
        <v>#VALUE!</v>
      </c>
      <c r="LSM5" s="130" t="e">
        <f t="shared" si="132"/>
        <v>#VALUE!</v>
      </c>
      <c r="LSN5" s="130" t="e">
        <f t="shared" si="132"/>
        <v>#VALUE!</v>
      </c>
      <c r="LSO5" s="130" t="e">
        <f t="shared" si="132"/>
        <v>#VALUE!</v>
      </c>
      <c r="LSP5" s="130" t="e">
        <f t="shared" si="132"/>
        <v>#VALUE!</v>
      </c>
      <c r="LSQ5" s="130" t="e">
        <f t="shared" si="132"/>
        <v>#VALUE!</v>
      </c>
      <c r="LSR5" s="130" t="e">
        <f t="shared" si="132"/>
        <v>#VALUE!</v>
      </c>
      <c r="LSS5" s="130" t="e">
        <f t="shared" si="132"/>
        <v>#VALUE!</v>
      </c>
      <c r="LST5" s="130" t="e">
        <f t="shared" si="132"/>
        <v>#VALUE!</v>
      </c>
      <c r="LSU5" s="130" t="e">
        <f t="shared" si="132"/>
        <v>#VALUE!</v>
      </c>
      <c r="LSV5" s="130" t="e">
        <f t="shared" si="132"/>
        <v>#VALUE!</v>
      </c>
      <c r="LSW5" s="130" t="e">
        <f t="shared" si="132"/>
        <v>#VALUE!</v>
      </c>
      <c r="LSX5" s="130" t="e">
        <f t="shared" si="132"/>
        <v>#VALUE!</v>
      </c>
      <c r="LSY5" s="130" t="e">
        <f t="shared" si="132"/>
        <v>#VALUE!</v>
      </c>
      <c r="LSZ5" s="130" t="e">
        <f t="shared" si="132"/>
        <v>#VALUE!</v>
      </c>
      <c r="LTA5" s="130" t="e">
        <f t="shared" si="132"/>
        <v>#VALUE!</v>
      </c>
      <c r="LTB5" s="130" t="e">
        <f t="shared" si="132"/>
        <v>#VALUE!</v>
      </c>
      <c r="LTC5" s="130" t="e">
        <f t="shared" si="132"/>
        <v>#VALUE!</v>
      </c>
      <c r="LTD5" s="130" t="e">
        <f t="shared" si="132"/>
        <v>#VALUE!</v>
      </c>
      <c r="LTE5" s="130" t="e">
        <f t="shared" si="132"/>
        <v>#VALUE!</v>
      </c>
      <c r="LTF5" s="130" t="e">
        <f t="shared" si="132"/>
        <v>#VALUE!</v>
      </c>
      <c r="LTG5" s="130" t="e">
        <f t="shared" si="132"/>
        <v>#VALUE!</v>
      </c>
      <c r="LTH5" s="130" t="e">
        <f t="shared" si="132"/>
        <v>#VALUE!</v>
      </c>
      <c r="LTI5" s="130" t="e">
        <f t="shared" si="132"/>
        <v>#VALUE!</v>
      </c>
      <c r="LTJ5" s="130" t="e">
        <f t="shared" si="132"/>
        <v>#VALUE!</v>
      </c>
      <c r="LTK5" s="130" t="e">
        <f t="shared" si="132"/>
        <v>#VALUE!</v>
      </c>
      <c r="LTL5" s="130" t="e">
        <f t="shared" si="132"/>
        <v>#VALUE!</v>
      </c>
      <c r="LTM5" s="130" t="e">
        <f t="shared" si="132"/>
        <v>#VALUE!</v>
      </c>
      <c r="LTN5" s="130" t="e">
        <f t="shared" si="132"/>
        <v>#VALUE!</v>
      </c>
      <c r="LTO5" s="130" t="e">
        <f t="shared" si="132"/>
        <v>#VALUE!</v>
      </c>
      <c r="LTP5" s="130" t="e">
        <f t="shared" si="132"/>
        <v>#VALUE!</v>
      </c>
      <c r="LTQ5" s="130" t="e">
        <f t="shared" si="132"/>
        <v>#VALUE!</v>
      </c>
      <c r="LTR5" s="130" t="e">
        <f t="shared" ref="LTR5:LWC5" si="133">IF(AND(ISBLANK(LTM5),ISBLANK(LTN5),ISBLANK(LTO5),ISBLANK(LTP5)),"",ROUND(LTQ5/0.5,0)*0.5)</f>
        <v>#VALUE!</v>
      </c>
      <c r="LTS5" s="130" t="e">
        <f t="shared" si="133"/>
        <v>#VALUE!</v>
      </c>
      <c r="LTT5" s="130" t="e">
        <f t="shared" si="133"/>
        <v>#VALUE!</v>
      </c>
      <c r="LTU5" s="130" t="e">
        <f t="shared" si="133"/>
        <v>#VALUE!</v>
      </c>
      <c r="LTV5" s="130" t="e">
        <f t="shared" si="133"/>
        <v>#VALUE!</v>
      </c>
      <c r="LTW5" s="130" t="e">
        <f t="shared" si="133"/>
        <v>#VALUE!</v>
      </c>
      <c r="LTX5" s="130" t="e">
        <f t="shared" si="133"/>
        <v>#VALUE!</v>
      </c>
      <c r="LTY5" s="130" t="e">
        <f t="shared" si="133"/>
        <v>#VALUE!</v>
      </c>
      <c r="LTZ5" s="130" t="e">
        <f t="shared" si="133"/>
        <v>#VALUE!</v>
      </c>
      <c r="LUA5" s="130" t="e">
        <f t="shared" si="133"/>
        <v>#VALUE!</v>
      </c>
      <c r="LUB5" s="130" t="e">
        <f t="shared" si="133"/>
        <v>#VALUE!</v>
      </c>
      <c r="LUC5" s="130" t="e">
        <f t="shared" si="133"/>
        <v>#VALUE!</v>
      </c>
      <c r="LUD5" s="130" t="e">
        <f t="shared" si="133"/>
        <v>#VALUE!</v>
      </c>
      <c r="LUE5" s="130" t="e">
        <f t="shared" si="133"/>
        <v>#VALUE!</v>
      </c>
      <c r="LUF5" s="130" t="e">
        <f t="shared" si="133"/>
        <v>#VALUE!</v>
      </c>
      <c r="LUG5" s="130" t="e">
        <f t="shared" si="133"/>
        <v>#VALUE!</v>
      </c>
      <c r="LUH5" s="130" t="e">
        <f t="shared" si="133"/>
        <v>#VALUE!</v>
      </c>
      <c r="LUI5" s="130" t="e">
        <f t="shared" si="133"/>
        <v>#VALUE!</v>
      </c>
      <c r="LUJ5" s="130" t="e">
        <f t="shared" si="133"/>
        <v>#VALUE!</v>
      </c>
      <c r="LUK5" s="130" t="e">
        <f t="shared" si="133"/>
        <v>#VALUE!</v>
      </c>
      <c r="LUL5" s="130" t="e">
        <f t="shared" si="133"/>
        <v>#VALUE!</v>
      </c>
      <c r="LUM5" s="130" t="e">
        <f t="shared" si="133"/>
        <v>#VALUE!</v>
      </c>
      <c r="LUN5" s="130" t="e">
        <f t="shared" si="133"/>
        <v>#VALUE!</v>
      </c>
      <c r="LUO5" s="130" t="e">
        <f t="shared" si="133"/>
        <v>#VALUE!</v>
      </c>
      <c r="LUP5" s="130" t="e">
        <f t="shared" si="133"/>
        <v>#VALUE!</v>
      </c>
      <c r="LUQ5" s="130" t="e">
        <f t="shared" si="133"/>
        <v>#VALUE!</v>
      </c>
      <c r="LUR5" s="130" t="e">
        <f t="shared" si="133"/>
        <v>#VALUE!</v>
      </c>
      <c r="LUS5" s="130" t="e">
        <f t="shared" si="133"/>
        <v>#VALUE!</v>
      </c>
      <c r="LUT5" s="130" t="e">
        <f t="shared" si="133"/>
        <v>#VALUE!</v>
      </c>
      <c r="LUU5" s="130" t="e">
        <f t="shared" si="133"/>
        <v>#VALUE!</v>
      </c>
      <c r="LUV5" s="130" t="e">
        <f t="shared" si="133"/>
        <v>#VALUE!</v>
      </c>
      <c r="LUW5" s="130" t="e">
        <f t="shared" si="133"/>
        <v>#VALUE!</v>
      </c>
      <c r="LUX5" s="130" t="e">
        <f t="shared" si="133"/>
        <v>#VALUE!</v>
      </c>
      <c r="LUY5" s="130" t="e">
        <f t="shared" si="133"/>
        <v>#VALUE!</v>
      </c>
      <c r="LUZ5" s="130" t="e">
        <f t="shared" si="133"/>
        <v>#VALUE!</v>
      </c>
      <c r="LVA5" s="130" t="e">
        <f t="shared" si="133"/>
        <v>#VALUE!</v>
      </c>
      <c r="LVB5" s="130" t="e">
        <f t="shared" si="133"/>
        <v>#VALUE!</v>
      </c>
      <c r="LVC5" s="130" t="e">
        <f t="shared" si="133"/>
        <v>#VALUE!</v>
      </c>
      <c r="LVD5" s="130" t="e">
        <f t="shared" si="133"/>
        <v>#VALUE!</v>
      </c>
      <c r="LVE5" s="130" t="e">
        <f t="shared" si="133"/>
        <v>#VALUE!</v>
      </c>
      <c r="LVF5" s="130" t="e">
        <f t="shared" si="133"/>
        <v>#VALUE!</v>
      </c>
      <c r="LVG5" s="130" t="e">
        <f t="shared" si="133"/>
        <v>#VALUE!</v>
      </c>
      <c r="LVH5" s="130" t="e">
        <f t="shared" si="133"/>
        <v>#VALUE!</v>
      </c>
      <c r="LVI5" s="130" t="e">
        <f t="shared" si="133"/>
        <v>#VALUE!</v>
      </c>
      <c r="LVJ5" s="130" t="e">
        <f t="shared" si="133"/>
        <v>#VALUE!</v>
      </c>
      <c r="LVK5" s="130" t="e">
        <f t="shared" si="133"/>
        <v>#VALUE!</v>
      </c>
      <c r="LVL5" s="130" t="e">
        <f t="shared" si="133"/>
        <v>#VALUE!</v>
      </c>
      <c r="LVM5" s="130" t="e">
        <f t="shared" si="133"/>
        <v>#VALUE!</v>
      </c>
      <c r="LVN5" s="130" t="e">
        <f t="shared" si="133"/>
        <v>#VALUE!</v>
      </c>
      <c r="LVO5" s="130" t="e">
        <f t="shared" si="133"/>
        <v>#VALUE!</v>
      </c>
      <c r="LVP5" s="130" t="e">
        <f t="shared" si="133"/>
        <v>#VALUE!</v>
      </c>
      <c r="LVQ5" s="130" t="e">
        <f t="shared" si="133"/>
        <v>#VALUE!</v>
      </c>
      <c r="LVR5" s="130" t="e">
        <f t="shared" si="133"/>
        <v>#VALUE!</v>
      </c>
      <c r="LVS5" s="130" t="e">
        <f t="shared" si="133"/>
        <v>#VALUE!</v>
      </c>
      <c r="LVT5" s="130" t="e">
        <f t="shared" si="133"/>
        <v>#VALUE!</v>
      </c>
      <c r="LVU5" s="130" t="e">
        <f t="shared" si="133"/>
        <v>#VALUE!</v>
      </c>
      <c r="LVV5" s="130" t="e">
        <f t="shared" si="133"/>
        <v>#VALUE!</v>
      </c>
      <c r="LVW5" s="130" t="e">
        <f t="shared" si="133"/>
        <v>#VALUE!</v>
      </c>
      <c r="LVX5" s="130" t="e">
        <f t="shared" si="133"/>
        <v>#VALUE!</v>
      </c>
      <c r="LVY5" s="130" t="e">
        <f t="shared" si="133"/>
        <v>#VALUE!</v>
      </c>
      <c r="LVZ5" s="130" t="e">
        <f t="shared" si="133"/>
        <v>#VALUE!</v>
      </c>
      <c r="LWA5" s="130" t="e">
        <f t="shared" si="133"/>
        <v>#VALUE!</v>
      </c>
      <c r="LWB5" s="130" t="e">
        <f t="shared" si="133"/>
        <v>#VALUE!</v>
      </c>
      <c r="LWC5" s="130" t="e">
        <f t="shared" si="133"/>
        <v>#VALUE!</v>
      </c>
      <c r="LWD5" s="130" t="e">
        <f t="shared" ref="LWD5:LYO5" si="134">IF(AND(ISBLANK(LVY5),ISBLANK(LVZ5),ISBLANK(LWA5),ISBLANK(LWB5)),"",ROUND(LWC5/0.5,0)*0.5)</f>
        <v>#VALUE!</v>
      </c>
      <c r="LWE5" s="130" t="e">
        <f t="shared" si="134"/>
        <v>#VALUE!</v>
      </c>
      <c r="LWF5" s="130" t="e">
        <f t="shared" si="134"/>
        <v>#VALUE!</v>
      </c>
      <c r="LWG5" s="130" t="e">
        <f t="shared" si="134"/>
        <v>#VALUE!</v>
      </c>
      <c r="LWH5" s="130" t="e">
        <f t="shared" si="134"/>
        <v>#VALUE!</v>
      </c>
      <c r="LWI5" s="130" t="e">
        <f t="shared" si="134"/>
        <v>#VALUE!</v>
      </c>
      <c r="LWJ5" s="130" t="e">
        <f t="shared" si="134"/>
        <v>#VALUE!</v>
      </c>
      <c r="LWK5" s="130" t="e">
        <f t="shared" si="134"/>
        <v>#VALUE!</v>
      </c>
      <c r="LWL5" s="130" t="e">
        <f t="shared" si="134"/>
        <v>#VALUE!</v>
      </c>
      <c r="LWM5" s="130" t="e">
        <f t="shared" si="134"/>
        <v>#VALUE!</v>
      </c>
      <c r="LWN5" s="130" t="e">
        <f t="shared" si="134"/>
        <v>#VALUE!</v>
      </c>
      <c r="LWO5" s="130" t="e">
        <f t="shared" si="134"/>
        <v>#VALUE!</v>
      </c>
      <c r="LWP5" s="130" t="e">
        <f t="shared" si="134"/>
        <v>#VALUE!</v>
      </c>
      <c r="LWQ5" s="130" t="e">
        <f t="shared" si="134"/>
        <v>#VALUE!</v>
      </c>
      <c r="LWR5" s="130" t="e">
        <f t="shared" si="134"/>
        <v>#VALUE!</v>
      </c>
      <c r="LWS5" s="130" t="e">
        <f t="shared" si="134"/>
        <v>#VALUE!</v>
      </c>
      <c r="LWT5" s="130" t="e">
        <f t="shared" si="134"/>
        <v>#VALUE!</v>
      </c>
      <c r="LWU5" s="130" t="e">
        <f t="shared" si="134"/>
        <v>#VALUE!</v>
      </c>
      <c r="LWV5" s="130" t="e">
        <f t="shared" si="134"/>
        <v>#VALUE!</v>
      </c>
      <c r="LWW5" s="130" t="e">
        <f t="shared" si="134"/>
        <v>#VALUE!</v>
      </c>
      <c r="LWX5" s="130" t="e">
        <f t="shared" si="134"/>
        <v>#VALUE!</v>
      </c>
      <c r="LWY5" s="130" t="e">
        <f t="shared" si="134"/>
        <v>#VALUE!</v>
      </c>
      <c r="LWZ5" s="130" t="e">
        <f t="shared" si="134"/>
        <v>#VALUE!</v>
      </c>
      <c r="LXA5" s="130" t="e">
        <f t="shared" si="134"/>
        <v>#VALUE!</v>
      </c>
      <c r="LXB5" s="130" t="e">
        <f t="shared" si="134"/>
        <v>#VALUE!</v>
      </c>
      <c r="LXC5" s="130" t="e">
        <f t="shared" si="134"/>
        <v>#VALUE!</v>
      </c>
      <c r="LXD5" s="130" t="e">
        <f t="shared" si="134"/>
        <v>#VALUE!</v>
      </c>
      <c r="LXE5" s="130" t="e">
        <f t="shared" si="134"/>
        <v>#VALUE!</v>
      </c>
      <c r="LXF5" s="130" t="e">
        <f t="shared" si="134"/>
        <v>#VALUE!</v>
      </c>
      <c r="LXG5" s="130" t="e">
        <f t="shared" si="134"/>
        <v>#VALUE!</v>
      </c>
      <c r="LXH5" s="130" t="e">
        <f t="shared" si="134"/>
        <v>#VALUE!</v>
      </c>
      <c r="LXI5" s="130" t="e">
        <f t="shared" si="134"/>
        <v>#VALUE!</v>
      </c>
      <c r="LXJ5" s="130" t="e">
        <f t="shared" si="134"/>
        <v>#VALUE!</v>
      </c>
      <c r="LXK5" s="130" t="e">
        <f t="shared" si="134"/>
        <v>#VALUE!</v>
      </c>
      <c r="LXL5" s="130" t="e">
        <f t="shared" si="134"/>
        <v>#VALUE!</v>
      </c>
      <c r="LXM5" s="130" t="e">
        <f t="shared" si="134"/>
        <v>#VALUE!</v>
      </c>
      <c r="LXN5" s="130" t="e">
        <f t="shared" si="134"/>
        <v>#VALUE!</v>
      </c>
      <c r="LXO5" s="130" t="e">
        <f t="shared" si="134"/>
        <v>#VALUE!</v>
      </c>
      <c r="LXP5" s="130" t="e">
        <f t="shared" si="134"/>
        <v>#VALUE!</v>
      </c>
      <c r="LXQ5" s="130" t="e">
        <f t="shared" si="134"/>
        <v>#VALUE!</v>
      </c>
      <c r="LXR5" s="130" t="e">
        <f t="shared" si="134"/>
        <v>#VALUE!</v>
      </c>
      <c r="LXS5" s="130" t="e">
        <f t="shared" si="134"/>
        <v>#VALUE!</v>
      </c>
      <c r="LXT5" s="130" t="e">
        <f t="shared" si="134"/>
        <v>#VALUE!</v>
      </c>
      <c r="LXU5" s="130" t="e">
        <f t="shared" si="134"/>
        <v>#VALUE!</v>
      </c>
      <c r="LXV5" s="130" t="e">
        <f t="shared" si="134"/>
        <v>#VALUE!</v>
      </c>
      <c r="LXW5" s="130" t="e">
        <f t="shared" si="134"/>
        <v>#VALUE!</v>
      </c>
      <c r="LXX5" s="130" t="e">
        <f t="shared" si="134"/>
        <v>#VALUE!</v>
      </c>
      <c r="LXY5" s="130" t="e">
        <f t="shared" si="134"/>
        <v>#VALUE!</v>
      </c>
      <c r="LXZ5" s="130" t="e">
        <f t="shared" si="134"/>
        <v>#VALUE!</v>
      </c>
      <c r="LYA5" s="130" t="e">
        <f t="shared" si="134"/>
        <v>#VALUE!</v>
      </c>
      <c r="LYB5" s="130" t="e">
        <f t="shared" si="134"/>
        <v>#VALUE!</v>
      </c>
      <c r="LYC5" s="130" t="e">
        <f t="shared" si="134"/>
        <v>#VALUE!</v>
      </c>
      <c r="LYD5" s="130" t="e">
        <f t="shared" si="134"/>
        <v>#VALUE!</v>
      </c>
      <c r="LYE5" s="130" t="e">
        <f t="shared" si="134"/>
        <v>#VALUE!</v>
      </c>
      <c r="LYF5" s="130" t="e">
        <f t="shared" si="134"/>
        <v>#VALUE!</v>
      </c>
      <c r="LYG5" s="130" t="e">
        <f t="shared" si="134"/>
        <v>#VALUE!</v>
      </c>
      <c r="LYH5" s="130" t="e">
        <f t="shared" si="134"/>
        <v>#VALUE!</v>
      </c>
      <c r="LYI5" s="130" t="e">
        <f t="shared" si="134"/>
        <v>#VALUE!</v>
      </c>
      <c r="LYJ5" s="130" t="e">
        <f t="shared" si="134"/>
        <v>#VALUE!</v>
      </c>
      <c r="LYK5" s="130" t="e">
        <f t="shared" si="134"/>
        <v>#VALUE!</v>
      </c>
      <c r="LYL5" s="130" t="e">
        <f t="shared" si="134"/>
        <v>#VALUE!</v>
      </c>
      <c r="LYM5" s="130" t="e">
        <f t="shared" si="134"/>
        <v>#VALUE!</v>
      </c>
      <c r="LYN5" s="130" t="e">
        <f t="shared" si="134"/>
        <v>#VALUE!</v>
      </c>
      <c r="LYO5" s="130" t="e">
        <f t="shared" si="134"/>
        <v>#VALUE!</v>
      </c>
      <c r="LYP5" s="130" t="e">
        <f t="shared" ref="LYP5:MBA5" si="135">IF(AND(ISBLANK(LYK5),ISBLANK(LYL5),ISBLANK(LYM5),ISBLANK(LYN5)),"",ROUND(LYO5/0.5,0)*0.5)</f>
        <v>#VALUE!</v>
      </c>
      <c r="LYQ5" s="130" t="e">
        <f t="shared" si="135"/>
        <v>#VALUE!</v>
      </c>
      <c r="LYR5" s="130" t="e">
        <f t="shared" si="135"/>
        <v>#VALUE!</v>
      </c>
      <c r="LYS5" s="130" t="e">
        <f t="shared" si="135"/>
        <v>#VALUE!</v>
      </c>
      <c r="LYT5" s="130" t="e">
        <f t="shared" si="135"/>
        <v>#VALUE!</v>
      </c>
      <c r="LYU5" s="130" t="e">
        <f t="shared" si="135"/>
        <v>#VALUE!</v>
      </c>
      <c r="LYV5" s="130" t="e">
        <f t="shared" si="135"/>
        <v>#VALUE!</v>
      </c>
      <c r="LYW5" s="130" t="e">
        <f t="shared" si="135"/>
        <v>#VALUE!</v>
      </c>
      <c r="LYX5" s="130" t="e">
        <f t="shared" si="135"/>
        <v>#VALUE!</v>
      </c>
      <c r="LYY5" s="130" t="e">
        <f t="shared" si="135"/>
        <v>#VALUE!</v>
      </c>
      <c r="LYZ5" s="130" t="e">
        <f t="shared" si="135"/>
        <v>#VALUE!</v>
      </c>
      <c r="LZA5" s="130" t="e">
        <f t="shared" si="135"/>
        <v>#VALUE!</v>
      </c>
      <c r="LZB5" s="130" t="e">
        <f t="shared" si="135"/>
        <v>#VALUE!</v>
      </c>
      <c r="LZC5" s="130" t="e">
        <f t="shared" si="135"/>
        <v>#VALUE!</v>
      </c>
      <c r="LZD5" s="130" t="e">
        <f t="shared" si="135"/>
        <v>#VALUE!</v>
      </c>
      <c r="LZE5" s="130" t="e">
        <f t="shared" si="135"/>
        <v>#VALUE!</v>
      </c>
      <c r="LZF5" s="130" t="e">
        <f t="shared" si="135"/>
        <v>#VALUE!</v>
      </c>
      <c r="LZG5" s="130" t="e">
        <f t="shared" si="135"/>
        <v>#VALUE!</v>
      </c>
      <c r="LZH5" s="130" t="e">
        <f t="shared" si="135"/>
        <v>#VALUE!</v>
      </c>
      <c r="LZI5" s="130" t="e">
        <f t="shared" si="135"/>
        <v>#VALUE!</v>
      </c>
      <c r="LZJ5" s="130" t="e">
        <f t="shared" si="135"/>
        <v>#VALUE!</v>
      </c>
      <c r="LZK5" s="130" t="e">
        <f t="shared" si="135"/>
        <v>#VALUE!</v>
      </c>
      <c r="LZL5" s="130" t="e">
        <f t="shared" si="135"/>
        <v>#VALUE!</v>
      </c>
      <c r="LZM5" s="130" t="e">
        <f t="shared" si="135"/>
        <v>#VALUE!</v>
      </c>
      <c r="LZN5" s="130" t="e">
        <f t="shared" si="135"/>
        <v>#VALUE!</v>
      </c>
      <c r="LZO5" s="130" t="e">
        <f t="shared" si="135"/>
        <v>#VALUE!</v>
      </c>
      <c r="LZP5" s="130" t="e">
        <f t="shared" si="135"/>
        <v>#VALUE!</v>
      </c>
      <c r="LZQ5" s="130" t="e">
        <f t="shared" si="135"/>
        <v>#VALUE!</v>
      </c>
      <c r="LZR5" s="130" t="e">
        <f t="shared" si="135"/>
        <v>#VALUE!</v>
      </c>
      <c r="LZS5" s="130" t="e">
        <f t="shared" si="135"/>
        <v>#VALUE!</v>
      </c>
      <c r="LZT5" s="130" t="e">
        <f t="shared" si="135"/>
        <v>#VALUE!</v>
      </c>
      <c r="LZU5" s="130" t="e">
        <f t="shared" si="135"/>
        <v>#VALUE!</v>
      </c>
      <c r="LZV5" s="130" t="e">
        <f t="shared" si="135"/>
        <v>#VALUE!</v>
      </c>
      <c r="LZW5" s="130" t="e">
        <f t="shared" si="135"/>
        <v>#VALUE!</v>
      </c>
      <c r="LZX5" s="130" t="e">
        <f t="shared" si="135"/>
        <v>#VALUE!</v>
      </c>
      <c r="LZY5" s="130" t="e">
        <f t="shared" si="135"/>
        <v>#VALUE!</v>
      </c>
      <c r="LZZ5" s="130" t="e">
        <f t="shared" si="135"/>
        <v>#VALUE!</v>
      </c>
      <c r="MAA5" s="130" t="e">
        <f t="shared" si="135"/>
        <v>#VALUE!</v>
      </c>
      <c r="MAB5" s="130" t="e">
        <f t="shared" si="135"/>
        <v>#VALUE!</v>
      </c>
      <c r="MAC5" s="130" t="e">
        <f t="shared" si="135"/>
        <v>#VALUE!</v>
      </c>
      <c r="MAD5" s="130" t="e">
        <f t="shared" si="135"/>
        <v>#VALUE!</v>
      </c>
      <c r="MAE5" s="130" t="e">
        <f t="shared" si="135"/>
        <v>#VALUE!</v>
      </c>
      <c r="MAF5" s="130" t="e">
        <f t="shared" si="135"/>
        <v>#VALUE!</v>
      </c>
      <c r="MAG5" s="130" t="e">
        <f t="shared" si="135"/>
        <v>#VALUE!</v>
      </c>
      <c r="MAH5" s="130" t="e">
        <f t="shared" si="135"/>
        <v>#VALUE!</v>
      </c>
      <c r="MAI5" s="130" t="e">
        <f t="shared" si="135"/>
        <v>#VALUE!</v>
      </c>
      <c r="MAJ5" s="130" t="e">
        <f t="shared" si="135"/>
        <v>#VALUE!</v>
      </c>
      <c r="MAK5" s="130" t="e">
        <f t="shared" si="135"/>
        <v>#VALUE!</v>
      </c>
      <c r="MAL5" s="130" t="e">
        <f t="shared" si="135"/>
        <v>#VALUE!</v>
      </c>
      <c r="MAM5" s="130" t="e">
        <f t="shared" si="135"/>
        <v>#VALUE!</v>
      </c>
      <c r="MAN5" s="130" t="e">
        <f t="shared" si="135"/>
        <v>#VALUE!</v>
      </c>
      <c r="MAO5" s="130" t="e">
        <f t="shared" si="135"/>
        <v>#VALUE!</v>
      </c>
      <c r="MAP5" s="130" t="e">
        <f t="shared" si="135"/>
        <v>#VALUE!</v>
      </c>
      <c r="MAQ5" s="130" t="e">
        <f t="shared" si="135"/>
        <v>#VALUE!</v>
      </c>
      <c r="MAR5" s="130" t="e">
        <f t="shared" si="135"/>
        <v>#VALUE!</v>
      </c>
      <c r="MAS5" s="130" t="e">
        <f t="shared" si="135"/>
        <v>#VALUE!</v>
      </c>
      <c r="MAT5" s="130" t="e">
        <f t="shared" si="135"/>
        <v>#VALUE!</v>
      </c>
      <c r="MAU5" s="130" t="e">
        <f t="shared" si="135"/>
        <v>#VALUE!</v>
      </c>
      <c r="MAV5" s="130" t="e">
        <f t="shared" si="135"/>
        <v>#VALUE!</v>
      </c>
      <c r="MAW5" s="130" t="e">
        <f t="shared" si="135"/>
        <v>#VALUE!</v>
      </c>
      <c r="MAX5" s="130" t="e">
        <f t="shared" si="135"/>
        <v>#VALUE!</v>
      </c>
      <c r="MAY5" s="130" t="e">
        <f t="shared" si="135"/>
        <v>#VALUE!</v>
      </c>
      <c r="MAZ5" s="130" t="e">
        <f t="shared" si="135"/>
        <v>#VALUE!</v>
      </c>
      <c r="MBA5" s="130" t="e">
        <f t="shared" si="135"/>
        <v>#VALUE!</v>
      </c>
      <c r="MBB5" s="130" t="e">
        <f t="shared" ref="MBB5:MDM5" si="136">IF(AND(ISBLANK(MAW5),ISBLANK(MAX5),ISBLANK(MAY5),ISBLANK(MAZ5)),"",ROUND(MBA5/0.5,0)*0.5)</f>
        <v>#VALUE!</v>
      </c>
      <c r="MBC5" s="130" t="e">
        <f t="shared" si="136"/>
        <v>#VALUE!</v>
      </c>
      <c r="MBD5" s="130" t="e">
        <f t="shared" si="136"/>
        <v>#VALUE!</v>
      </c>
      <c r="MBE5" s="130" t="e">
        <f t="shared" si="136"/>
        <v>#VALUE!</v>
      </c>
      <c r="MBF5" s="130" t="e">
        <f t="shared" si="136"/>
        <v>#VALUE!</v>
      </c>
      <c r="MBG5" s="130" t="e">
        <f t="shared" si="136"/>
        <v>#VALUE!</v>
      </c>
      <c r="MBH5" s="130" t="e">
        <f t="shared" si="136"/>
        <v>#VALUE!</v>
      </c>
      <c r="MBI5" s="130" t="e">
        <f t="shared" si="136"/>
        <v>#VALUE!</v>
      </c>
      <c r="MBJ5" s="130" t="e">
        <f t="shared" si="136"/>
        <v>#VALUE!</v>
      </c>
      <c r="MBK5" s="130" t="e">
        <f t="shared" si="136"/>
        <v>#VALUE!</v>
      </c>
      <c r="MBL5" s="130" t="e">
        <f t="shared" si="136"/>
        <v>#VALUE!</v>
      </c>
      <c r="MBM5" s="130" t="e">
        <f t="shared" si="136"/>
        <v>#VALUE!</v>
      </c>
      <c r="MBN5" s="130" t="e">
        <f t="shared" si="136"/>
        <v>#VALUE!</v>
      </c>
      <c r="MBO5" s="130" t="e">
        <f t="shared" si="136"/>
        <v>#VALUE!</v>
      </c>
      <c r="MBP5" s="130" t="e">
        <f t="shared" si="136"/>
        <v>#VALUE!</v>
      </c>
      <c r="MBQ5" s="130" t="e">
        <f t="shared" si="136"/>
        <v>#VALUE!</v>
      </c>
      <c r="MBR5" s="130" t="e">
        <f t="shared" si="136"/>
        <v>#VALUE!</v>
      </c>
      <c r="MBS5" s="130" t="e">
        <f t="shared" si="136"/>
        <v>#VALUE!</v>
      </c>
      <c r="MBT5" s="130" t="e">
        <f t="shared" si="136"/>
        <v>#VALUE!</v>
      </c>
      <c r="MBU5" s="130" t="e">
        <f t="shared" si="136"/>
        <v>#VALUE!</v>
      </c>
      <c r="MBV5" s="130" t="e">
        <f t="shared" si="136"/>
        <v>#VALUE!</v>
      </c>
      <c r="MBW5" s="130" t="e">
        <f t="shared" si="136"/>
        <v>#VALUE!</v>
      </c>
      <c r="MBX5" s="130" t="e">
        <f t="shared" si="136"/>
        <v>#VALUE!</v>
      </c>
      <c r="MBY5" s="130" t="e">
        <f t="shared" si="136"/>
        <v>#VALUE!</v>
      </c>
      <c r="MBZ5" s="130" t="e">
        <f t="shared" si="136"/>
        <v>#VALUE!</v>
      </c>
      <c r="MCA5" s="130" t="e">
        <f t="shared" si="136"/>
        <v>#VALUE!</v>
      </c>
      <c r="MCB5" s="130" t="e">
        <f t="shared" si="136"/>
        <v>#VALUE!</v>
      </c>
      <c r="MCC5" s="130" t="e">
        <f t="shared" si="136"/>
        <v>#VALUE!</v>
      </c>
      <c r="MCD5" s="130" t="e">
        <f t="shared" si="136"/>
        <v>#VALUE!</v>
      </c>
      <c r="MCE5" s="130" t="e">
        <f t="shared" si="136"/>
        <v>#VALUE!</v>
      </c>
      <c r="MCF5" s="130" t="e">
        <f t="shared" si="136"/>
        <v>#VALUE!</v>
      </c>
      <c r="MCG5" s="130" t="e">
        <f t="shared" si="136"/>
        <v>#VALUE!</v>
      </c>
      <c r="MCH5" s="130" t="e">
        <f t="shared" si="136"/>
        <v>#VALUE!</v>
      </c>
      <c r="MCI5" s="130" t="e">
        <f t="shared" si="136"/>
        <v>#VALUE!</v>
      </c>
      <c r="MCJ5" s="130" t="e">
        <f t="shared" si="136"/>
        <v>#VALUE!</v>
      </c>
      <c r="MCK5" s="130" t="e">
        <f t="shared" si="136"/>
        <v>#VALUE!</v>
      </c>
      <c r="MCL5" s="130" t="e">
        <f t="shared" si="136"/>
        <v>#VALUE!</v>
      </c>
      <c r="MCM5" s="130" t="e">
        <f t="shared" si="136"/>
        <v>#VALUE!</v>
      </c>
      <c r="MCN5" s="130" t="e">
        <f t="shared" si="136"/>
        <v>#VALUE!</v>
      </c>
      <c r="MCO5" s="130" t="e">
        <f t="shared" si="136"/>
        <v>#VALUE!</v>
      </c>
      <c r="MCP5" s="130" t="e">
        <f t="shared" si="136"/>
        <v>#VALUE!</v>
      </c>
      <c r="MCQ5" s="130" t="e">
        <f t="shared" si="136"/>
        <v>#VALUE!</v>
      </c>
      <c r="MCR5" s="130" t="e">
        <f t="shared" si="136"/>
        <v>#VALUE!</v>
      </c>
      <c r="MCS5" s="130" t="e">
        <f t="shared" si="136"/>
        <v>#VALUE!</v>
      </c>
      <c r="MCT5" s="130" t="e">
        <f t="shared" si="136"/>
        <v>#VALUE!</v>
      </c>
      <c r="MCU5" s="130" t="e">
        <f t="shared" si="136"/>
        <v>#VALUE!</v>
      </c>
      <c r="MCV5" s="130" t="e">
        <f t="shared" si="136"/>
        <v>#VALUE!</v>
      </c>
      <c r="MCW5" s="130" t="e">
        <f t="shared" si="136"/>
        <v>#VALUE!</v>
      </c>
      <c r="MCX5" s="130" t="e">
        <f t="shared" si="136"/>
        <v>#VALUE!</v>
      </c>
      <c r="MCY5" s="130" t="e">
        <f t="shared" si="136"/>
        <v>#VALUE!</v>
      </c>
      <c r="MCZ5" s="130" t="e">
        <f t="shared" si="136"/>
        <v>#VALUE!</v>
      </c>
      <c r="MDA5" s="130" t="e">
        <f t="shared" si="136"/>
        <v>#VALUE!</v>
      </c>
      <c r="MDB5" s="130" t="e">
        <f t="shared" si="136"/>
        <v>#VALUE!</v>
      </c>
      <c r="MDC5" s="130" t="e">
        <f t="shared" si="136"/>
        <v>#VALUE!</v>
      </c>
      <c r="MDD5" s="130" t="e">
        <f t="shared" si="136"/>
        <v>#VALUE!</v>
      </c>
      <c r="MDE5" s="130" t="e">
        <f t="shared" si="136"/>
        <v>#VALUE!</v>
      </c>
      <c r="MDF5" s="130" t="e">
        <f t="shared" si="136"/>
        <v>#VALUE!</v>
      </c>
      <c r="MDG5" s="130" t="e">
        <f t="shared" si="136"/>
        <v>#VALUE!</v>
      </c>
      <c r="MDH5" s="130" t="e">
        <f t="shared" si="136"/>
        <v>#VALUE!</v>
      </c>
      <c r="MDI5" s="130" t="e">
        <f t="shared" si="136"/>
        <v>#VALUE!</v>
      </c>
      <c r="MDJ5" s="130" t="e">
        <f t="shared" si="136"/>
        <v>#VALUE!</v>
      </c>
      <c r="MDK5" s="130" t="e">
        <f t="shared" si="136"/>
        <v>#VALUE!</v>
      </c>
      <c r="MDL5" s="130" t="e">
        <f t="shared" si="136"/>
        <v>#VALUE!</v>
      </c>
      <c r="MDM5" s="130" t="e">
        <f t="shared" si="136"/>
        <v>#VALUE!</v>
      </c>
      <c r="MDN5" s="130" t="e">
        <f t="shared" ref="MDN5:MFY5" si="137">IF(AND(ISBLANK(MDI5),ISBLANK(MDJ5),ISBLANK(MDK5),ISBLANK(MDL5)),"",ROUND(MDM5/0.5,0)*0.5)</f>
        <v>#VALUE!</v>
      </c>
      <c r="MDO5" s="130" t="e">
        <f t="shared" si="137"/>
        <v>#VALUE!</v>
      </c>
      <c r="MDP5" s="130" t="e">
        <f t="shared" si="137"/>
        <v>#VALUE!</v>
      </c>
      <c r="MDQ5" s="130" t="e">
        <f t="shared" si="137"/>
        <v>#VALUE!</v>
      </c>
      <c r="MDR5" s="130" t="e">
        <f t="shared" si="137"/>
        <v>#VALUE!</v>
      </c>
      <c r="MDS5" s="130" t="e">
        <f t="shared" si="137"/>
        <v>#VALUE!</v>
      </c>
      <c r="MDT5" s="130" t="e">
        <f t="shared" si="137"/>
        <v>#VALUE!</v>
      </c>
      <c r="MDU5" s="130" t="e">
        <f t="shared" si="137"/>
        <v>#VALUE!</v>
      </c>
      <c r="MDV5" s="130" t="e">
        <f t="shared" si="137"/>
        <v>#VALUE!</v>
      </c>
      <c r="MDW5" s="130" t="e">
        <f t="shared" si="137"/>
        <v>#VALUE!</v>
      </c>
      <c r="MDX5" s="130" t="e">
        <f t="shared" si="137"/>
        <v>#VALUE!</v>
      </c>
      <c r="MDY5" s="130" t="e">
        <f t="shared" si="137"/>
        <v>#VALUE!</v>
      </c>
      <c r="MDZ5" s="130" t="e">
        <f t="shared" si="137"/>
        <v>#VALUE!</v>
      </c>
      <c r="MEA5" s="130" t="e">
        <f t="shared" si="137"/>
        <v>#VALUE!</v>
      </c>
      <c r="MEB5" s="130" t="e">
        <f t="shared" si="137"/>
        <v>#VALUE!</v>
      </c>
      <c r="MEC5" s="130" t="e">
        <f t="shared" si="137"/>
        <v>#VALUE!</v>
      </c>
      <c r="MED5" s="130" t="e">
        <f t="shared" si="137"/>
        <v>#VALUE!</v>
      </c>
      <c r="MEE5" s="130" t="e">
        <f t="shared" si="137"/>
        <v>#VALUE!</v>
      </c>
      <c r="MEF5" s="130" t="e">
        <f t="shared" si="137"/>
        <v>#VALUE!</v>
      </c>
      <c r="MEG5" s="130" t="e">
        <f t="shared" si="137"/>
        <v>#VALUE!</v>
      </c>
      <c r="MEH5" s="130" t="e">
        <f t="shared" si="137"/>
        <v>#VALUE!</v>
      </c>
      <c r="MEI5" s="130" t="e">
        <f t="shared" si="137"/>
        <v>#VALUE!</v>
      </c>
      <c r="MEJ5" s="130" t="e">
        <f t="shared" si="137"/>
        <v>#VALUE!</v>
      </c>
      <c r="MEK5" s="130" t="e">
        <f t="shared" si="137"/>
        <v>#VALUE!</v>
      </c>
      <c r="MEL5" s="130" t="e">
        <f t="shared" si="137"/>
        <v>#VALUE!</v>
      </c>
      <c r="MEM5" s="130" t="e">
        <f t="shared" si="137"/>
        <v>#VALUE!</v>
      </c>
      <c r="MEN5" s="130" t="e">
        <f t="shared" si="137"/>
        <v>#VALUE!</v>
      </c>
      <c r="MEO5" s="130" t="e">
        <f t="shared" si="137"/>
        <v>#VALUE!</v>
      </c>
      <c r="MEP5" s="130" t="e">
        <f t="shared" si="137"/>
        <v>#VALUE!</v>
      </c>
      <c r="MEQ5" s="130" t="e">
        <f t="shared" si="137"/>
        <v>#VALUE!</v>
      </c>
      <c r="MER5" s="130" t="e">
        <f t="shared" si="137"/>
        <v>#VALUE!</v>
      </c>
      <c r="MES5" s="130" t="e">
        <f t="shared" si="137"/>
        <v>#VALUE!</v>
      </c>
      <c r="MET5" s="130" t="e">
        <f t="shared" si="137"/>
        <v>#VALUE!</v>
      </c>
      <c r="MEU5" s="130" t="e">
        <f t="shared" si="137"/>
        <v>#VALUE!</v>
      </c>
      <c r="MEV5" s="130" t="e">
        <f t="shared" si="137"/>
        <v>#VALUE!</v>
      </c>
      <c r="MEW5" s="130" t="e">
        <f t="shared" si="137"/>
        <v>#VALUE!</v>
      </c>
      <c r="MEX5" s="130" t="e">
        <f t="shared" si="137"/>
        <v>#VALUE!</v>
      </c>
      <c r="MEY5" s="130" t="e">
        <f t="shared" si="137"/>
        <v>#VALUE!</v>
      </c>
      <c r="MEZ5" s="130" t="e">
        <f t="shared" si="137"/>
        <v>#VALUE!</v>
      </c>
      <c r="MFA5" s="130" t="e">
        <f t="shared" si="137"/>
        <v>#VALUE!</v>
      </c>
      <c r="MFB5" s="130" t="e">
        <f t="shared" si="137"/>
        <v>#VALUE!</v>
      </c>
      <c r="MFC5" s="130" t="e">
        <f t="shared" si="137"/>
        <v>#VALUE!</v>
      </c>
      <c r="MFD5" s="130" t="e">
        <f t="shared" si="137"/>
        <v>#VALUE!</v>
      </c>
      <c r="MFE5" s="130" t="e">
        <f t="shared" si="137"/>
        <v>#VALUE!</v>
      </c>
      <c r="MFF5" s="130" t="e">
        <f t="shared" si="137"/>
        <v>#VALUE!</v>
      </c>
      <c r="MFG5" s="130" t="e">
        <f t="shared" si="137"/>
        <v>#VALUE!</v>
      </c>
      <c r="MFH5" s="130" t="e">
        <f t="shared" si="137"/>
        <v>#VALUE!</v>
      </c>
      <c r="MFI5" s="130" t="e">
        <f t="shared" si="137"/>
        <v>#VALUE!</v>
      </c>
      <c r="MFJ5" s="130" t="e">
        <f t="shared" si="137"/>
        <v>#VALUE!</v>
      </c>
      <c r="MFK5" s="130" t="e">
        <f t="shared" si="137"/>
        <v>#VALUE!</v>
      </c>
      <c r="MFL5" s="130" t="e">
        <f t="shared" si="137"/>
        <v>#VALUE!</v>
      </c>
      <c r="MFM5" s="130" t="e">
        <f t="shared" si="137"/>
        <v>#VALUE!</v>
      </c>
      <c r="MFN5" s="130" t="e">
        <f t="shared" si="137"/>
        <v>#VALUE!</v>
      </c>
      <c r="MFO5" s="130" t="e">
        <f t="shared" si="137"/>
        <v>#VALUE!</v>
      </c>
      <c r="MFP5" s="130" t="e">
        <f t="shared" si="137"/>
        <v>#VALUE!</v>
      </c>
      <c r="MFQ5" s="130" t="e">
        <f t="shared" si="137"/>
        <v>#VALUE!</v>
      </c>
      <c r="MFR5" s="130" t="e">
        <f t="shared" si="137"/>
        <v>#VALUE!</v>
      </c>
      <c r="MFS5" s="130" t="e">
        <f t="shared" si="137"/>
        <v>#VALUE!</v>
      </c>
      <c r="MFT5" s="130" t="e">
        <f t="shared" si="137"/>
        <v>#VALUE!</v>
      </c>
      <c r="MFU5" s="130" t="e">
        <f t="shared" si="137"/>
        <v>#VALUE!</v>
      </c>
      <c r="MFV5" s="130" t="e">
        <f t="shared" si="137"/>
        <v>#VALUE!</v>
      </c>
      <c r="MFW5" s="130" t="e">
        <f t="shared" si="137"/>
        <v>#VALUE!</v>
      </c>
      <c r="MFX5" s="130" t="e">
        <f t="shared" si="137"/>
        <v>#VALUE!</v>
      </c>
      <c r="MFY5" s="130" t="e">
        <f t="shared" si="137"/>
        <v>#VALUE!</v>
      </c>
      <c r="MFZ5" s="130" t="e">
        <f t="shared" ref="MFZ5:MIK5" si="138">IF(AND(ISBLANK(MFU5),ISBLANK(MFV5),ISBLANK(MFW5),ISBLANK(MFX5)),"",ROUND(MFY5/0.5,0)*0.5)</f>
        <v>#VALUE!</v>
      </c>
      <c r="MGA5" s="130" t="e">
        <f t="shared" si="138"/>
        <v>#VALUE!</v>
      </c>
      <c r="MGB5" s="130" t="e">
        <f t="shared" si="138"/>
        <v>#VALUE!</v>
      </c>
      <c r="MGC5" s="130" t="e">
        <f t="shared" si="138"/>
        <v>#VALUE!</v>
      </c>
      <c r="MGD5" s="130" t="e">
        <f t="shared" si="138"/>
        <v>#VALUE!</v>
      </c>
      <c r="MGE5" s="130" t="e">
        <f t="shared" si="138"/>
        <v>#VALUE!</v>
      </c>
      <c r="MGF5" s="130" t="e">
        <f t="shared" si="138"/>
        <v>#VALUE!</v>
      </c>
      <c r="MGG5" s="130" t="e">
        <f t="shared" si="138"/>
        <v>#VALUE!</v>
      </c>
      <c r="MGH5" s="130" t="e">
        <f t="shared" si="138"/>
        <v>#VALUE!</v>
      </c>
      <c r="MGI5" s="130" t="e">
        <f t="shared" si="138"/>
        <v>#VALUE!</v>
      </c>
      <c r="MGJ5" s="130" t="e">
        <f t="shared" si="138"/>
        <v>#VALUE!</v>
      </c>
      <c r="MGK5" s="130" t="e">
        <f t="shared" si="138"/>
        <v>#VALUE!</v>
      </c>
      <c r="MGL5" s="130" t="e">
        <f t="shared" si="138"/>
        <v>#VALUE!</v>
      </c>
      <c r="MGM5" s="130" t="e">
        <f t="shared" si="138"/>
        <v>#VALUE!</v>
      </c>
      <c r="MGN5" s="130" t="e">
        <f t="shared" si="138"/>
        <v>#VALUE!</v>
      </c>
      <c r="MGO5" s="130" t="e">
        <f t="shared" si="138"/>
        <v>#VALUE!</v>
      </c>
      <c r="MGP5" s="130" t="e">
        <f t="shared" si="138"/>
        <v>#VALUE!</v>
      </c>
      <c r="MGQ5" s="130" t="e">
        <f t="shared" si="138"/>
        <v>#VALUE!</v>
      </c>
      <c r="MGR5" s="130" t="e">
        <f t="shared" si="138"/>
        <v>#VALUE!</v>
      </c>
      <c r="MGS5" s="130" t="e">
        <f t="shared" si="138"/>
        <v>#VALUE!</v>
      </c>
      <c r="MGT5" s="130" t="e">
        <f t="shared" si="138"/>
        <v>#VALUE!</v>
      </c>
      <c r="MGU5" s="130" t="e">
        <f t="shared" si="138"/>
        <v>#VALUE!</v>
      </c>
      <c r="MGV5" s="130" t="e">
        <f t="shared" si="138"/>
        <v>#VALUE!</v>
      </c>
      <c r="MGW5" s="130" t="e">
        <f t="shared" si="138"/>
        <v>#VALUE!</v>
      </c>
      <c r="MGX5" s="130" t="e">
        <f t="shared" si="138"/>
        <v>#VALUE!</v>
      </c>
      <c r="MGY5" s="130" t="e">
        <f t="shared" si="138"/>
        <v>#VALUE!</v>
      </c>
      <c r="MGZ5" s="130" t="e">
        <f t="shared" si="138"/>
        <v>#VALUE!</v>
      </c>
      <c r="MHA5" s="130" t="e">
        <f t="shared" si="138"/>
        <v>#VALUE!</v>
      </c>
      <c r="MHB5" s="130" t="e">
        <f t="shared" si="138"/>
        <v>#VALUE!</v>
      </c>
      <c r="MHC5" s="130" t="e">
        <f t="shared" si="138"/>
        <v>#VALUE!</v>
      </c>
      <c r="MHD5" s="130" t="e">
        <f t="shared" si="138"/>
        <v>#VALUE!</v>
      </c>
      <c r="MHE5" s="130" t="e">
        <f t="shared" si="138"/>
        <v>#VALUE!</v>
      </c>
      <c r="MHF5" s="130" t="e">
        <f t="shared" si="138"/>
        <v>#VALUE!</v>
      </c>
      <c r="MHG5" s="130" t="e">
        <f t="shared" si="138"/>
        <v>#VALUE!</v>
      </c>
      <c r="MHH5" s="130" t="e">
        <f t="shared" si="138"/>
        <v>#VALUE!</v>
      </c>
      <c r="MHI5" s="130" t="e">
        <f t="shared" si="138"/>
        <v>#VALUE!</v>
      </c>
      <c r="MHJ5" s="130" t="e">
        <f t="shared" si="138"/>
        <v>#VALUE!</v>
      </c>
      <c r="MHK5" s="130" t="e">
        <f t="shared" si="138"/>
        <v>#VALUE!</v>
      </c>
      <c r="MHL5" s="130" t="e">
        <f t="shared" si="138"/>
        <v>#VALUE!</v>
      </c>
      <c r="MHM5" s="130" t="e">
        <f t="shared" si="138"/>
        <v>#VALUE!</v>
      </c>
      <c r="MHN5" s="130" t="e">
        <f t="shared" si="138"/>
        <v>#VALUE!</v>
      </c>
      <c r="MHO5" s="130" t="e">
        <f t="shared" si="138"/>
        <v>#VALUE!</v>
      </c>
      <c r="MHP5" s="130" t="e">
        <f t="shared" si="138"/>
        <v>#VALUE!</v>
      </c>
      <c r="MHQ5" s="130" t="e">
        <f t="shared" si="138"/>
        <v>#VALUE!</v>
      </c>
      <c r="MHR5" s="130" t="e">
        <f t="shared" si="138"/>
        <v>#VALUE!</v>
      </c>
      <c r="MHS5" s="130" t="e">
        <f t="shared" si="138"/>
        <v>#VALUE!</v>
      </c>
      <c r="MHT5" s="130" t="e">
        <f t="shared" si="138"/>
        <v>#VALUE!</v>
      </c>
      <c r="MHU5" s="130" t="e">
        <f t="shared" si="138"/>
        <v>#VALUE!</v>
      </c>
      <c r="MHV5" s="130" t="e">
        <f t="shared" si="138"/>
        <v>#VALUE!</v>
      </c>
      <c r="MHW5" s="130" t="e">
        <f t="shared" si="138"/>
        <v>#VALUE!</v>
      </c>
      <c r="MHX5" s="130" t="e">
        <f t="shared" si="138"/>
        <v>#VALUE!</v>
      </c>
      <c r="MHY5" s="130" t="e">
        <f t="shared" si="138"/>
        <v>#VALUE!</v>
      </c>
      <c r="MHZ5" s="130" t="e">
        <f t="shared" si="138"/>
        <v>#VALUE!</v>
      </c>
      <c r="MIA5" s="130" t="e">
        <f t="shared" si="138"/>
        <v>#VALUE!</v>
      </c>
      <c r="MIB5" s="130" t="e">
        <f t="shared" si="138"/>
        <v>#VALUE!</v>
      </c>
      <c r="MIC5" s="130" t="e">
        <f t="shared" si="138"/>
        <v>#VALUE!</v>
      </c>
      <c r="MID5" s="130" t="e">
        <f t="shared" si="138"/>
        <v>#VALUE!</v>
      </c>
      <c r="MIE5" s="130" t="e">
        <f t="shared" si="138"/>
        <v>#VALUE!</v>
      </c>
      <c r="MIF5" s="130" t="e">
        <f t="shared" si="138"/>
        <v>#VALUE!</v>
      </c>
      <c r="MIG5" s="130" t="e">
        <f t="shared" si="138"/>
        <v>#VALUE!</v>
      </c>
      <c r="MIH5" s="130" t="e">
        <f t="shared" si="138"/>
        <v>#VALUE!</v>
      </c>
      <c r="MII5" s="130" t="e">
        <f t="shared" si="138"/>
        <v>#VALUE!</v>
      </c>
      <c r="MIJ5" s="130" t="e">
        <f t="shared" si="138"/>
        <v>#VALUE!</v>
      </c>
      <c r="MIK5" s="130" t="e">
        <f t="shared" si="138"/>
        <v>#VALUE!</v>
      </c>
      <c r="MIL5" s="130" t="e">
        <f t="shared" ref="MIL5:MKW5" si="139">IF(AND(ISBLANK(MIG5),ISBLANK(MIH5),ISBLANK(MII5),ISBLANK(MIJ5)),"",ROUND(MIK5/0.5,0)*0.5)</f>
        <v>#VALUE!</v>
      </c>
      <c r="MIM5" s="130" t="e">
        <f t="shared" si="139"/>
        <v>#VALUE!</v>
      </c>
      <c r="MIN5" s="130" t="e">
        <f t="shared" si="139"/>
        <v>#VALUE!</v>
      </c>
      <c r="MIO5" s="130" t="e">
        <f t="shared" si="139"/>
        <v>#VALUE!</v>
      </c>
      <c r="MIP5" s="130" t="e">
        <f t="shared" si="139"/>
        <v>#VALUE!</v>
      </c>
      <c r="MIQ5" s="130" t="e">
        <f t="shared" si="139"/>
        <v>#VALUE!</v>
      </c>
      <c r="MIR5" s="130" t="e">
        <f t="shared" si="139"/>
        <v>#VALUE!</v>
      </c>
      <c r="MIS5" s="130" t="e">
        <f t="shared" si="139"/>
        <v>#VALUE!</v>
      </c>
      <c r="MIT5" s="130" t="e">
        <f t="shared" si="139"/>
        <v>#VALUE!</v>
      </c>
      <c r="MIU5" s="130" t="e">
        <f t="shared" si="139"/>
        <v>#VALUE!</v>
      </c>
      <c r="MIV5" s="130" t="e">
        <f t="shared" si="139"/>
        <v>#VALUE!</v>
      </c>
      <c r="MIW5" s="130" t="e">
        <f t="shared" si="139"/>
        <v>#VALUE!</v>
      </c>
      <c r="MIX5" s="130" t="e">
        <f t="shared" si="139"/>
        <v>#VALUE!</v>
      </c>
      <c r="MIY5" s="130" t="e">
        <f t="shared" si="139"/>
        <v>#VALUE!</v>
      </c>
      <c r="MIZ5" s="130" t="e">
        <f t="shared" si="139"/>
        <v>#VALUE!</v>
      </c>
      <c r="MJA5" s="130" t="e">
        <f t="shared" si="139"/>
        <v>#VALUE!</v>
      </c>
      <c r="MJB5" s="130" t="e">
        <f t="shared" si="139"/>
        <v>#VALUE!</v>
      </c>
      <c r="MJC5" s="130" t="e">
        <f t="shared" si="139"/>
        <v>#VALUE!</v>
      </c>
      <c r="MJD5" s="130" t="e">
        <f t="shared" si="139"/>
        <v>#VALUE!</v>
      </c>
      <c r="MJE5" s="130" t="e">
        <f t="shared" si="139"/>
        <v>#VALUE!</v>
      </c>
      <c r="MJF5" s="130" t="e">
        <f t="shared" si="139"/>
        <v>#VALUE!</v>
      </c>
      <c r="MJG5" s="130" t="e">
        <f t="shared" si="139"/>
        <v>#VALUE!</v>
      </c>
      <c r="MJH5" s="130" t="e">
        <f t="shared" si="139"/>
        <v>#VALUE!</v>
      </c>
      <c r="MJI5" s="130" t="e">
        <f t="shared" si="139"/>
        <v>#VALUE!</v>
      </c>
      <c r="MJJ5" s="130" t="e">
        <f t="shared" si="139"/>
        <v>#VALUE!</v>
      </c>
      <c r="MJK5" s="130" t="e">
        <f t="shared" si="139"/>
        <v>#VALUE!</v>
      </c>
      <c r="MJL5" s="130" t="e">
        <f t="shared" si="139"/>
        <v>#VALUE!</v>
      </c>
      <c r="MJM5" s="130" t="e">
        <f t="shared" si="139"/>
        <v>#VALUE!</v>
      </c>
      <c r="MJN5" s="130" t="e">
        <f t="shared" si="139"/>
        <v>#VALUE!</v>
      </c>
      <c r="MJO5" s="130" t="e">
        <f t="shared" si="139"/>
        <v>#VALUE!</v>
      </c>
      <c r="MJP5" s="130" t="e">
        <f t="shared" si="139"/>
        <v>#VALUE!</v>
      </c>
      <c r="MJQ5" s="130" t="e">
        <f t="shared" si="139"/>
        <v>#VALUE!</v>
      </c>
      <c r="MJR5" s="130" t="e">
        <f t="shared" si="139"/>
        <v>#VALUE!</v>
      </c>
      <c r="MJS5" s="130" t="e">
        <f t="shared" si="139"/>
        <v>#VALUE!</v>
      </c>
      <c r="MJT5" s="130" t="e">
        <f t="shared" si="139"/>
        <v>#VALUE!</v>
      </c>
      <c r="MJU5" s="130" t="e">
        <f t="shared" si="139"/>
        <v>#VALUE!</v>
      </c>
      <c r="MJV5" s="130" t="e">
        <f t="shared" si="139"/>
        <v>#VALUE!</v>
      </c>
      <c r="MJW5" s="130" t="e">
        <f t="shared" si="139"/>
        <v>#VALUE!</v>
      </c>
      <c r="MJX5" s="130" t="e">
        <f t="shared" si="139"/>
        <v>#VALUE!</v>
      </c>
      <c r="MJY5" s="130" t="e">
        <f t="shared" si="139"/>
        <v>#VALUE!</v>
      </c>
      <c r="MJZ5" s="130" t="e">
        <f t="shared" si="139"/>
        <v>#VALUE!</v>
      </c>
      <c r="MKA5" s="130" t="e">
        <f t="shared" si="139"/>
        <v>#VALUE!</v>
      </c>
      <c r="MKB5" s="130" t="e">
        <f t="shared" si="139"/>
        <v>#VALUE!</v>
      </c>
      <c r="MKC5" s="130" t="e">
        <f t="shared" si="139"/>
        <v>#VALUE!</v>
      </c>
      <c r="MKD5" s="130" t="e">
        <f t="shared" si="139"/>
        <v>#VALUE!</v>
      </c>
      <c r="MKE5" s="130" t="e">
        <f t="shared" si="139"/>
        <v>#VALUE!</v>
      </c>
      <c r="MKF5" s="130" t="e">
        <f t="shared" si="139"/>
        <v>#VALUE!</v>
      </c>
      <c r="MKG5" s="130" t="e">
        <f t="shared" si="139"/>
        <v>#VALUE!</v>
      </c>
      <c r="MKH5" s="130" t="e">
        <f t="shared" si="139"/>
        <v>#VALUE!</v>
      </c>
      <c r="MKI5" s="130" t="e">
        <f t="shared" si="139"/>
        <v>#VALUE!</v>
      </c>
      <c r="MKJ5" s="130" t="e">
        <f t="shared" si="139"/>
        <v>#VALUE!</v>
      </c>
      <c r="MKK5" s="130" t="e">
        <f t="shared" si="139"/>
        <v>#VALUE!</v>
      </c>
      <c r="MKL5" s="130" t="e">
        <f t="shared" si="139"/>
        <v>#VALUE!</v>
      </c>
      <c r="MKM5" s="130" t="e">
        <f t="shared" si="139"/>
        <v>#VALUE!</v>
      </c>
      <c r="MKN5" s="130" t="e">
        <f t="shared" si="139"/>
        <v>#VALUE!</v>
      </c>
      <c r="MKO5" s="130" t="e">
        <f t="shared" si="139"/>
        <v>#VALUE!</v>
      </c>
      <c r="MKP5" s="130" t="e">
        <f t="shared" si="139"/>
        <v>#VALUE!</v>
      </c>
      <c r="MKQ5" s="130" t="e">
        <f t="shared" si="139"/>
        <v>#VALUE!</v>
      </c>
      <c r="MKR5" s="130" t="e">
        <f t="shared" si="139"/>
        <v>#VALUE!</v>
      </c>
      <c r="MKS5" s="130" t="e">
        <f t="shared" si="139"/>
        <v>#VALUE!</v>
      </c>
      <c r="MKT5" s="130" t="e">
        <f t="shared" si="139"/>
        <v>#VALUE!</v>
      </c>
      <c r="MKU5" s="130" t="e">
        <f t="shared" si="139"/>
        <v>#VALUE!</v>
      </c>
      <c r="MKV5" s="130" t="e">
        <f t="shared" si="139"/>
        <v>#VALUE!</v>
      </c>
      <c r="MKW5" s="130" t="e">
        <f t="shared" si="139"/>
        <v>#VALUE!</v>
      </c>
      <c r="MKX5" s="130" t="e">
        <f t="shared" ref="MKX5:MNI5" si="140">IF(AND(ISBLANK(MKS5),ISBLANK(MKT5),ISBLANK(MKU5),ISBLANK(MKV5)),"",ROUND(MKW5/0.5,0)*0.5)</f>
        <v>#VALUE!</v>
      </c>
      <c r="MKY5" s="130" t="e">
        <f t="shared" si="140"/>
        <v>#VALUE!</v>
      </c>
      <c r="MKZ5" s="130" t="e">
        <f t="shared" si="140"/>
        <v>#VALUE!</v>
      </c>
      <c r="MLA5" s="130" t="e">
        <f t="shared" si="140"/>
        <v>#VALUE!</v>
      </c>
      <c r="MLB5" s="130" t="e">
        <f t="shared" si="140"/>
        <v>#VALUE!</v>
      </c>
      <c r="MLC5" s="130" t="e">
        <f t="shared" si="140"/>
        <v>#VALUE!</v>
      </c>
      <c r="MLD5" s="130" t="e">
        <f t="shared" si="140"/>
        <v>#VALUE!</v>
      </c>
      <c r="MLE5" s="130" t="e">
        <f t="shared" si="140"/>
        <v>#VALUE!</v>
      </c>
      <c r="MLF5" s="130" t="e">
        <f t="shared" si="140"/>
        <v>#VALUE!</v>
      </c>
      <c r="MLG5" s="130" t="e">
        <f t="shared" si="140"/>
        <v>#VALUE!</v>
      </c>
      <c r="MLH5" s="130" t="e">
        <f t="shared" si="140"/>
        <v>#VALUE!</v>
      </c>
      <c r="MLI5" s="130" t="e">
        <f t="shared" si="140"/>
        <v>#VALUE!</v>
      </c>
      <c r="MLJ5" s="130" t="e">
        <f t="shared" si="140"/>
        <v>#VALUE!</v>
      </c>
      <c r="MLK5" s="130" t="e">
        <f t="shared" si="140"/>
        <v>#VALUE!</v>
      </c>
      <c r="MLL5" s="130" t="e">
        <f t="shared" si="140"/>
        <v>#VALUE!</v>
      </c>
      <c r="MLM5" s="130" t="e">
        <f t="shared" si="140"/>
        <v>#VALUE!</v>
      </c>
      <c r="MLN5" s="130" t="e">
        <f t="shared" si="140"/>
        <v>#VALUE!</v>
      </c>
      <c r="MLO5" s="130" t="e">
        <f t="shared" si="140"/>
        <v>#VALUE!</v>
      </c>
      <c r="MLP5" s="130" t="e">
        <f t="shared" si="140"/>
        <v>#VALUE!</v>
      </c>
      <c r="MLQ5" s="130" t="e">
        <f t="shared" si="140"/>
        <v>#VALUE!</v>
      </c>
      <c r="MLR5" s="130" t="e">
        <f t="shared" si="140"/>
        <v>#VALUE!</v>
      </c>
      <c r="MLS5" s="130" t="e">
        <f t="shared" si="140"/>
        <v>#VALUE!</v>
      </c>
      <c r="MLT5" s="130" t="e">
        <f t="shared" si="140"/>
        <v>#VALUE!</v>
      </c>
      <c r="MLU5" s="130" t="e">
        <f t="shared" si="140"/>
        <v>#VALUE!</v>
      </c>
      <c r="MLV5" s="130" t="e">
        <f t="shared" si="140"/>
        <v>#VALUE!</v>
      </c>
      <c r="MLW5" s="130" t="e">
        <f t="shared" si="140"/>
        <v>#VALUE!</v>
      </c>
      <c r="MLX5" s="130" t="e">
        <f t="shared" si="140"/>
        <v>#VALUE!</v>
      </c>
      <c r="MLY5" s="130" t="e">
        <f t="shared" si="140"/>
        <v>#VALUE!</v>
      </c>
      <c r="MLZ5" s="130" t="e">
        <f t="shared" si="140"/>
        <v>#VALUE!</v>
      </c>
      <c r="MMA5" s="130" t="e">
        <f t="shared" si="140"/>
        <v>#VALUE!</v>
      </c>
      <c r="MMB5" s="130" t="e">
        <f t="shared" si="140"/>
        <v>#VALUE!</v>
      </c>
      <c r="MMC5" s="130" t="e">
        <f t="shared" si="140"/>
        <v>#VALUE!</v>
      </c>
      <c r="MMD5" s="130" t="e">
        <f t="shared" si="140"/>
        <v>#VALUE!</v>
      </c>
      <c r="MME5" s="130" t="e">
        <f t="shared" si="140"/>
        <v>#VALUE!</v>
      </c>
      <c r="MMF5" s="130" t="e">
        <f t="shared" si="140"/>
        <v>#VALUE!</v>
      </c>
      <c r="MMG5" s="130" t="e">
        <f t="shared" si="140"/>
        <v>#VALUE!</v>
      </c>
      <c r="MMH5" s="130" t="e">
        <f t="shared" si="140"/>
        <v>#VALUE!</v>
      </c>
      <c r="MMI5" s="130" t="e">
        <f t="shared" si="140"/>
        <v>#VALUE!</v>
      </c>
      <c r="MMJ5" s="130" t="e">
        <f t="shared" si="140"/>
        <v>#VALUE!</v>
      </c>
      <c r="MMK5" s="130" t="e">
        <f t="shared" si="140"/>
        <v>#VALUE!</v>
      </c>
      <c r="MML5" s="130" t="e">
        <f t="shared" si="140"/>
        <v>#VALUE!</v>
      </c>
      <c r="MMM5" s="130" t="e">
        <f t="shared" si="140"/>
        <v>#VALUE!</v>
      </c>
      <c r="MMN5" s="130" t="e">
        <f t="shared" si="140"/>
        <v>#VALUE!</v>
      </c>
      <c r="MMO5" s="130" t="e">
        <f t="shared" si="140"/>
        <v>#VALUE!</v>
      </c>
      <c r="MMP5" s="130" t="e">
        <f t="shared" si="140"/>
        <v>#VALUE!</v>
      </c>
      <c r="MMQ5" s="130" t="e">
        <f t="shared" si="140"/>
        <v>#VALUE!</v>
      </c>
      <c r="MMR5" s="130" t="e">
        <f t="shared" si="140"/>
        <v>#VALUE!</v>
      </c>
      <c r="MMS5" s="130" t="e">
        <f t="shared" si="140"/>
        <v>#VALUE!</v>
      </c>
      <c r="MMT5" s="130" t="e">
        <f t="shared" si="140"/>
        <v>#VALUE!</v>
      </c>
      <c r="MMU5" s="130" t="e">
        <f t="shared" si="140"/>
        <v>#VALUE!</v>
      </c>
      <c r="MMV5" s="130" t="e">
        <f t="shared" si="140"/>
        <v>#VALUE!</v>
      </c>
      <c r="MMW5" s="130" t="e">
        <f t="shared" si="140"/>
        <v>#VALUE!</v>
      </c>
      <c r="MMX5" s="130" t="e">
        <f t="shared" si="140"/>
        <v>#VALUE!</v>
      </c>
      <c r="MMY5" s="130" t="e">
        <f t="shared" si="140"/>
        <v>#VALUE!</v>
      </c>
      <c r="MMZ5" s="130" t="e">
        <f t="shared" si="140"/>
        <v>#VALUE!</v>
      </c>
      <c r="MNA5" s="130" t="e">
        <f t="shared" si="140"/>
        <v>#VALUE!</v>
      </c>
      <c r="MNB5" s="130" t="e">
        <f t="shared" si="140"/>
        <v>#VALUE!</v>
      </c>
      <c r="MNC5" s="130" t="e">
        <f t="shared" si="140"/>
        <v>#VALUE!</v>
      </c>
      <c r="MND5" s="130" t="e">
        <f t="shared" si="140"/>
        <v>#VALUE!</v>
      </c>
      <c r="MNE5" s="130" t="e">
        <f t="shared" si="140"/>
        <v>#VALUE!</v>
      </c>
      <c r="MNF5" s="130" t="e">
        <f t="shared" si="140"/>
        <v>#VALUE!</v>
      </c>
      <c r="MNG5" s="130" t="e">
        <f t="shared" si="140"/>
        <v>#VALUE!</v>
      </c>
      <c r="MNH5" s="130" t="e">
        <f t="shared" si="140"/>
        <v>#VALUE!</v>
      </c>
      <c r="MNI5" s="130" t="e">
        <f t="shared" si="140"/>
        <v>#VALUE!</v>
      </c>
      <c r="MNJ5" s="130" t="e">
        <f t="shared" ref="MNJ5:MPU5" si="141">IF(AND(ISBLANK(MNE5),ISBLANK(MNF5),ISBLANK(MNG5),ISBLANK(MNH5)),"",ROUND(MNI5/0.5,0)*0.5)</f>
        <v>#VALUE!</v>
      </c>
      <c r="MNK5" s="130" t="e">
        <f t="shared" si="141"/>
        <v>#VALUE!</v>
      </c>
      <c r="MNL5" s="130" t="e">
        <f t="shared" si="141"/>
        <v>#VALUE!</v>
      </c>
      <c r="MNM5" s="130" t="e">
        <f t="shared" si="141"/>
        <v>#VALUE!</v>
      </c>
      <c r="MNN5" s="130" t="e">
        <f t="shared" si="141"/>
        <v>#VALUE!</v>
      </c>
      <c r="MNO5" s="130" t="e">
        <f t="shared" si="141"/>
        <v>#VALUE!</v>
      </c>
      <c r="MNP5" s="130" t="e">
        <f t="shared" si="141"/>
        <v>#VALUE!</v>
      </c>
      <c r="MNQ5" s="130" t="e">
        <f t="shared" si="141"/>
        <v>#VALUE!</v>
      </c>
      <c r="MNR5" s="130" t="e">
        <f t="shared" si="141"/>
        <v>#VALUE!</v>
      </c>
      <c r="MNS5" s="130" t="e">
        <f t="shared" si="141"/>
        <v>#VALUE!</v>
      </c>
      <c r="MNT5" s="130" t="e">
        <f t="shared" si="141"/>
        <v>#VALUE!</v>
      </c>
      <c r="MNU5" s="130" t="e">
        <f t="shared" si="141"/>
        <v>#VALUE!</v>
      </c>
      <c r="MNV5" s="130" t="e">
        <f t="shared" si="141"/>
        <v>#VALUE!</v>
      </c>
      <c r="MNW5" s="130" t="e">
        <f t="shared" si="141"/>
        <v>#VALUE!</v>
      </c>
      <c r="MNX5" s="130" t="e">
        <f t="shared" si="141"/>
        <v>#VALUE!</v>
      </c>
      <c r="MNY5" s="130" t="e">
        <f t="shared" si="141"/>
        <v>#VALUE!</v>
      </c>
      <c r="MNZ5" s="130" t="e">
        <f t="shared" si="141"/>
        <v>#VALUE!</v>
      </c>
      <c r="MOA5" s="130" t="e">
        <f t="shared" si="141"/>
        <v>#VALUE!</v>
      </c>
      <c r="MOB5" s="130" t="e">
        <f t="shared" si="141"/>
        <v>#VALUE!</v>
      </c>
      <c r="MOC5" s="130" t="e">
        <f t="shared" si="141"/>
        <v>#VALUE!</v>
      </c>
      <c r="MOD5" s="130" t="e">
        <f t="shared" si="141"/>
        <v>#VALUE!</v>
      </c>
      <c r="MOE5" s="130" t="e">
        <f t="shared" si="141"/>
        <v>#VALUE!</v>
      </c>
      <c r="MOF5" s="130" t="e">
        <f t="shared" si="141"/>
        <v>#VALUE!</v>
      </c>
      <c r="MOG5" s="130" t="e">
        <f t="shared" si="141"/>
        <v>#VALUE!</v>
      </c>
      <c r="MOH5" s="130" t="e">
        <f t="shared" si="141"/>
        <v>#VALUE!</v>
      </c>
      <c r="MOI5" s="130" t="e">
        <f t="shared" si="141"/>
        <v>#VALUE!</v>
      </c>
      <c r="MOJ5" s="130" t="e">
        <f t="shared" si="141"/>
        <v>#VALUE!</v>
      </c>
      <c r="MOK5" s="130" t="e">
        <f t="shared" si="141"/>
        <v>#VALUE!</v>
      </c>
      <c r="MOL5" s="130" t="e">
        <f t="shared" si="141"/>
        <v>#VALUE!</v>
      </c>
      <c r="MOM5" s="130" t="e">
        <f t="shared" si="141"/>
        <v>#VALUE!</v>
      </c>
      <c r="MON5" s="130" t="e">
        <f t="shared" si="141"/>
        <v>#VALUE!</v>
      </c>
      <c r="MOO5" s="130" t="e">
        <f t="shared" si="141"/>
        <v>#VALUE!</v>
      </c>
      <c r="MOP5" s="130" t="e">
        <f t="shared" si="141"/>
        <v>#VALUE!</v>
      </c>
      <c r="MOQ5" s="130" t="e">
        <f t="shared" si="141"/>
        <v>#VALUE!</v>
      </c>
      <c r="MOR5" s="130" t="e">
        <f t="shared" si="141"/>
        <v>#VALUE!</v>
      </c>
      <c r="MOS5" s="130" t="e">
        <f t="shared" si="141"/>
        <v>#VALUE!</v>
      </c>
      <c r="MOT5" s="130" t="e">
        <f t="shared" si="141"/>
        <v>#VALUE!</v>
      </c>
      <c r="MOU5" s="130" t="e">
        <f t="shared" si="141"/>
        <v>#VALUE!</v>
      </c>
      <c r="MOV5" s="130" t="e">
        <f t="shared" si="141"/>
        <v>#VALUE!</v>
      </c>
      <c r="MOW5" s="130" t="e">
        <f t="shared" si="141"/>
        <v>#VALUE!</v>
      </c>
      <c r="MOX5" s="130" t="e">
        <f t="shared" si="141"/>
        <v>#VALUE!</v>
      </c>
      <c r="MOY5" s="130" t="e">
        <f t="shared" si="141"/>
        <v>#VALUE!</v>
      </c>
      <c r="MOZ5" s="130" t="e">
        <f t="shared" si="141"/>
        <v>#VALUE!</v>
      </c>
      <c r="MPA5" s="130" t="e">
        <f t="shared" si="141"/>
        <v>#VALUE!</v>
      </c>
      <c r="MPB5" s="130" t="e">
        <f t="shared" si="141"/>
        <v>#VALUE!</v>
      </c>
      <c r="MPC5" s="130" t="e">
        <f t="shared" si="141"/>
        <v>#VALUE!</v>
      </c>
      <c r="MPD5" s="130" t="e">
        <f t="shared" si="141"/>
        <v>#VALUE!</v>
      </c>
      <c r="MPE5" s="130" t="e">
        <f t="shared" si="141"/>
        <v>#VALUE!</v>
      </c>
      <c r="MPF5" s="130" t="e">
        <f t="shared" si="141"/>
        <v>#VALUE!</v>
      </c>
      <c r="MPG5" s="130" t="e">
        <f t="shared" si="141"/>
        <v>#VALUE!</v>
      </c>
      <c r="MPH5" s="130" t="e">
        <f t="shared" si="141"/>
        <v>#VALUE!</v>
      </c>
      <c r="MPI5" s="130" t="e">
        <f t="shared" si="141"/>
        <v>#VALUE!</v>
      </c>
      <c r="MPJ5" s="130" t="e">
        <f t="shared" si="141"/>
        <v>#VALUE!</v>
      </c>
      <c r="MPK5" s="130" t="e">
        <f t="shared" si="141"/>
        <v>#VALUE!</v>
      </c>
      <c r="MPL5" s="130" t="e">
        <f t="shared" si="141"/>
        <v>#VALUE!</v>
      </c>
      <c r="MPM5" s="130" t="e">
        <f t="shared" si="141"/>
        <v>#VALUE!</v>
      </c>
      <c r="MPN5" s="130" t="e">
        <f t="shared" si="141"/>
        <v>#VALUE!</v>
      </c>
      <c r="MPO5" s="130" t="e">
        <f t="shared" si="141"/>
        <v>#VALUE!</v>
      </c>
      <c r="MPP5" s="130" t="e">
        <f t="shared" si="141"/>
        <v>#VALUE!</v>
      </c>
      <c r="MPQ5" s="130" t="e">
        <f t="shared" si="141"/>
        <v>#VALUE!</v>
      </c>
      <c r="MPR5" s="130" t="e">
        <f t="shared" si="141"/>
        <v>#VALUE!</v>
      </c>
      <c r="MPS5" s="130" t="e">
        <f t="shared" si="141"/>
        <v>#VALUE!</v>
      </c>
      <c r="MPT5" s="130" t="e">
        <f t="shared" si="141"/>
        <v>#VALUE!</v>
      </c>
      <c r="MPU5" s="130" t="e">
        <f t="shared" si="141"/>
        <v>#VALUE!</v>
      </c>
      <c r="MPV5" s="130" t="e">
        <f t="shared" ref="MPV5:MSG5" si="142">IF(AND(ISBLANK(MPQ5),ISBLANK(MPR5),ISBLANK(MPS5),ISBLANK(MPT5)),"",ROUND(MPU5/0.5,0)*0.5)</f>
        <v>#VALUE!</v>
      </c>
      <c r="MPW5" s="130" t="e">
        <f t="shared" si="142"/>
        <v>#VALUE!</v>
      </c>
      <c r="MPX5" s="130" t="e">
        <f t="shared" si="142"/>
        <v>#VALUE!</v>
      </c>
      <c r="MPY5" s="130" t="e">
        <f t="shared" si="142"/>
        <v>#VALUE!</v>
      </c>
      <c r="MPZ5" s="130" t="e">
        <f t="shared" si="142"/>
        <v>#VALUE!</v>
      </c>
      <c r="MQA5" s="130" t="e">
        <f t="shared" si="142"/>
        <v>#VALUE!</v>
      </c>
      <c r="MQB5" s="130" t="e">
        <f t="shared" si="142"/>
        <v>#VALUE!</v>
      </c>
      <c r="MQC5" s="130" t="e">
        <f t="shared" si="142"/>
        <v>#VALUE!</v>
      </c>
      <c r="MQD5" s="130" t="e">
        <f t="shared" si="142"/>
        <v>#VALUE!</v>
      </c>
      <c r="MQE5" s="130" t="e">
        <f t="shared" si="142"/>
        <v>#VALUE!</v>
      </c>
      <c r="MQF5" s="130" t="e">
        <f t="shared" si="142"/>
        <v>#VALUE!</v>
      </c>
      <c r="MQG5" s="130" t="e">
        <f t="shared" si="142"/>
        <v>#VALUE!</v>
      </c>
      <c r="MQH5" s="130" t="e">
        <f t="shared" si="142"/>
        <v>#VALUE!</v>
      </c>
      <c r="MQI5" s="130" t="e">
        <f t="shared" si="142"/>
        <v>#VALUE!</v>
      </c>
      <c r="MQJ5" s="130" t="e">
        <f t="shared" si="142"/>
        <v>#VALUE!</v>
      </c>
      <c r="MQK5" s="130" t="e">
        <f t="shared" si="142"/>
        <v>#VALUE!</v>
      </c>
      <c r="MQL5" s="130" t="e">
        <f t="shared" si="142"/>
        <v>#VALUE!</v>
      </c>
      <c r="MQM5" s="130" t="e">
        <f t="shared" si="142"/>
        <v>#VALUE!</v>
      </c>
      <c r="MQN5" s="130" t="e">
        <f t="shared" si="142"/>
        <v>#VALUE!</v>
      </c>
      <c r="MQO5" s="130" t="e">
        <f t="shared" si="142"/>
        <v>#VALUE!</v>
      </c>
      <c r="MQP5" s="130" t="e">
        <f t="shared" si="142"/>
        <v>#VALUE!</v>
      </c>
      <c r="MQQ5" s="130" t="e">
        <f t="shared" si="142"/>
        <v>#VALUE!</v>
      </c>
      <c r="MQR5" s="130" t="e">
        <f t="shared" si="142"/>
        <v>#VALUE!</v>
      </c>
      <c r="MQS5" s="130" t="e">
        <f t="shared" si="142"/>
        <v>#VALUE!</v>
      </c>
      <c r="MQT5" s="130" t="e">
        <f t="shared" si="142"/>
        <v>#VALUE!</v>
      </c>
      <c r="MQU5" s="130" t="e">
        <f t="shared" si="142"/>
        <v>#VALUE!</v>
      </c>
      <c r="MQV5" s="130" t="e">
        <f t="shared" si="142"/>
        <v>#VALUE!</v>
      </c>
      <c r="MQW5" s="130" t="e">
        <f t="shared" si="142"/>
        <v>#VALUE!</v>
      </c>
      <c r="MQX5" s="130" t="e">
        <f t="shared" si="142"/>
        <v>#VALUE!</v>
      </c>
      <c r="MQY5" s="130" t="e">
        <f t="shared" si="142"/>
        <v>#VALUE!</v>
      </c>
      <c r="MQZ5" s="130" t="e">
        <f t="shared" si="142"/>
        <v>#VALUE!</v>
      </c>
      <c r="MRA5" s="130" t="e">
        <f t="shared" si="142"/>
        <v>#VALUE!</v>
      </c>
      <c r="MRB5" s="130" t="e">
        <f t="shared" si="142"/>
        <v>#VALUE!</v>
      </c>
      <c r="MRC5" s="130" t="e">
        <f t="shared" si="142"/>
        <v>#VALUE!</v>
      </c>
      <c r="MRD5" s="130" t="e">
        <f t="shared" si="142"/>
        <v>#VALUE!</v>
      </c>
      <c r="MRE5" s="130" t="e">
        <f t="shared" si="142"/>
        <v>#VALUE!</v>
      </c>
      <c r="MRF5" s="130" t="e">
        <f t="shared" si="142"/>
        <v>#VALUE!</v>
      </c>
      <c r="MRG5" s="130" t="e">
        <f t="shared" si="142"/>
        <v>#VALUE!</v>
      </c>
      <c r="MRH5" s="130" t="e">
        <f t="shared" si="142"/>
        <v>#VALUE!</v>
      </c>
      <c r="MRI5" s="130" t="e">
        <f t="shared" si="142"/>
        <v>#VALUE!</v>
      </c>
      <c r="MRJ5" s="130" t="e">
        <f t="shared" si="142"/>
        <v>#VALUE!</v>
      </c>
      <c r="MRK5" s="130" t="e">
        <f t="shared" si="142"/>
        <v>#VALUE!</v>
      </c>
      <c r="MRL5" s="130" t="e">
        <f t="shared" si="142"/>
        <v>#VALUE!</v>
      </c>
      <c r="MRM5" s="130" t="e">
        <f t="shared" si="142"/>
        <v>#VALUE!</v>
      </c>
      <c r="MRN5" s="130" t="e">
        <f t="shared" si="142"/>
        <v>#VALUE!</v>
      </c>
      <c r="MRO5" s="130" t="e">
        <f t="shared" si="142"/>
        <v>#VALUE!</v>
      </c>
      <c r="MRP5" s="130" t="e">
        <f t="shared" si="142"/>
        <v>#VALUE!</v>
      </c>
      <c r="MRQ5" s="130" t="e">
        <f t="shared" si="142"/>
        <v>#VALUE!</v>
      </c>
      <c r="MRR5" s="130" t="e">
        <f t="shared" si="142"/>
        <v>#VALUE!</v>
      </c>
      <c r="MRS5" s="130" t="e">
        <f t="shared" si="142"/>
        <v>#VALUE!</v>
      </c>
      <c r="MRT5" s="130" t="e">
        <f t="shared" si="142"/>
        <v>#VALUE!</v>
      </c>
      <c r="MRU5" s="130" t="e">
        <f t="shared" si="142"/>
        <v>#VALUE!</v>
      </c>
      <c r="MRV5" s="130" t="e">
        <f t="shared" si="142"/>
        <v>#VALUE!</v>
      </c>
      <c r="MRW5" s="130" t="e">
        <f t="shared" si="142"/>
        <v>#VALUE!</v>
      </c>
      <c r="MRX5" s="130" t="e">
        <f t="shared" si="142"/>
        <v>#VALUE!</v>
      </c>
      <c r="MRY5" s="130" t="e">
        <f t="shared" si="142"/>
        <v>#VALUE!</v>
      </c>
      <c r="MRZ5" s="130" t="e">
        <f t="shared" si="142"/>
        <v>#VALUE!</v>
      </c>
      <c r="MSA5" s="130" t="e">
        <f t="shared" si="142"/>
        <v>#VALUE!</v>
      </c>
      <c r="MSB5" s="130" t="e">
        <f t="shared" si="142"/>
        <v>#VALUE!</v>
      </c>
      <c r="MSC5" s="130" t="e">
        <f t="shared" si="142"/>
        <v>#VALUE!</v>
      </c>
      <c r="MSD5" s="130" t="e">
        <f t="shared" si="142"/>
        <v>#VALUE!</v>
      </c>
      <c r="MSE5" s="130" t="e">
        <f t="shared" si="142"/>
        <v>#VALUE!</v>
      </c>
      <c r="MSF5" s="130" t="e">
        <f t="shared" si="142"/>
        <v>#VALUE!</v>
      </c>
      <c r="MSG5" s="130" t="e">
        <f t="shared" si="142"/>
        <v>#VALUE!</v>
      </c>
      <c r="MSH5" s="130" t="e">
        <f t="shared" ref="MSH5:MUS5" si="143">IF(AND(ISBLANK(MSC5),ISBLANK(MSD5),ISBLANK(MSE5),ISBLANK(MSF5)),"",ROUND(MSG5/0.5,0)*0.5)</f>
        <v>#VALUE!</v>
      </c>
      <c r="MSI5" s="130" t="e">
        <f t="shared" si="143"/>
        <v>#VALUE!</v>
      </c>
      <c r="MSJ5" s="130" t="e">
        <f t="shared" si="143"/>
        <v>#VALUE!</v>
      </c>
      <c r="MSK5" s="130" t="e">
        <f t="shared" si="143"/>
        <v>#VALUE!</v>
      </c>
      <c r="MSL5" s="130" t="e">
        <f t="shared" si="143"/>
        <v>#VALUE!</v>
      </c>
      <c r="MSM5" s="130" t="e">
        <f t="shared" si="143"/>
        <v>#VALUE!</v>
      </c>
      <c r="MSN5" s="130" t="e">
        <f t="shared" si="143"/>
        <v>#VALUE!</v>
      </c>
      <c r="MSO5" s="130" t="e">
        <f t="shared" si="143"/>
        <v>#VALUE!</v>
      </c>
      <c r="MSP5" s="130" t="e">
        <f t="shared" si="143"/>
        <v>#VALUE!</v>
      </c>
      <c r="MSQ5" s="130" t="e">
        <f t="shared" si="143"/>
        <v>#VALUE!</v>
      </c>
      <c r="MSR5" s="130" t="e">
        <f t="shared" si="143"/>
        <v>#VALUE!</v>
      </c>
      <c r="MSS5" s="130" t="e">
        <f t="shared" si="143"/>
        <v>#VALUE!</v>
      </c>
      <c r="MST5" s="130" t="e">
        <f t="shared" si="143"/>
        <v>#VALUE!</v>
      </c>
      <c r="MSU5" s="130" t="e">
        <f t="shared" si="143"/>
        <v>#VALUE!</v>
      </c>
      <c r="MSV5" s="130" t="e">
        <f t="shared" si="143"/>
        <v>#VALUE!</v>
      </c>
      <c r="MSW5" s="130" t="e">
        <f t="shared" si="143"/>
        <v>#VALUE!</v>
      </c>
      <c r="MSX5" s="130" t="e">
        <f t="shared" si="143"/>
        <v>#VALUE!</v>
      </c>
      <c r="MSY5" s="130" t="e">
        <f t="shared" si="143"/>
        <v>#VALUE!</v>
      </c>
      <c r="MSZ5" s="130" t="e">
        <f t="shared" si="143"/>
        <v>#VALUE!</v>
      </c>
      <c r="MTA5" s="130" t="e">
        <f t="shared" si="143"/>
        <v>#VALUE!</v>
      </c>
      <c r="MTB5" s="130" t="e">
        <f t="shared" si="143"/>
        <v>#VALUE!</v>
      </c>
      <c r="MTC5" s="130" t="e">
        <f t="shared" si="143"/>
        <v>#VALUE!</v>
      </c>
      <c r="MTD5" s="130" t="e">
        <f t="shared" si="143"/>
        <v>#VALUE!</v>
      </c>
      <c r="MTE5" s="130" t="e">
        <f t="shared" si="143"/>
        <v>#VALUE!</v>
      </c>
      <c r="MTF5" s="130" t="e">
        <f t="shared" si="143"/>
        <v>#VALUE!</v>
      </c>
      <c r="MTG5" s="130" t="e">
        <f t="shared" si="143"/>
        <v>#VALUE!</v>
      </c>
      <c r="MTH5" s="130" t="e">
        <f t="shared" si="143"/>
        <v>#VALUE!</v>
      </c>
      <c r="MTI5" s="130" t="e">
        <f t="shared" si="143"/>
        <v>#VALUE!</v>
      </c>
      <c r="MTJ5" s="130" t="e">
        <f t="shared" si="143"/>
        <v>#VALUE!</v>
      </c>
      <c r="MTK5" s="130" t="e">
        <f t="shared" si="143"/>
        <v>#VALUE!</v>
      </c>
      <c r="MTL5" s="130" t="e">
        <f t="shared" si="143"/>
        <v>#VALUE!</v>
      </c>
      <c r="MTM5" s="130" t="e">
        <f t="shared" si="143"/>
        <v>#VALUE!</v>
      </c>
      <c r="MTN5" s="130" t="e">
        <f t="shared" si="143"/>
        <v>#VALUE!</v>
      </c>
      <c r="MTO5" s="130" t="e">
        <f t="shared" si="143"/>
        <v>#VALUE!</v>
      </c>
      <c r="MTP5" s="130" t="e">
        <f t="shared" si="143"/>
        <v>#VALUE!</v>
      </c>
      <c r="MTQ5" s="130" t="e">
        <f t="shared" si="143"/>
        <v>#VALUE!</v>
      </c>
      <c r="MTR5" s="130" t="e">
        <f t="shared" si="143"/>
        <v>#VALUE!</v>
      </c>
      <c r="MTS5" s="130" t="e">
        <f t="shared" si="143"/>
        <v>#VALUE!</v>
      </c>
      <c r="MTT5" s="130" t="e">
        <f t="shared" si="143"/>
        <v>#VALUE!</v>
      </c>
      <c r="MTU5" s="130" t="e">
        <f t="shared" si="143"/>
        <v>#VALUE!</v>
      </c>
      <c r="MTV5" s="130" t="e">
        <f t="shared" si="143"/>
        <v>#VALUE!</v>
      </c>
      <c r="MTW5" s="130" t="e">
        <f t="shared" si="143"/>
        <v>#VALUE!</v>
      </c>
      <c r="MTX5" s="130" t="e">
        <f t="shared" si="143"/>
        <v>#VALUE!</v>
      </c>
      <c r="MTY5" s="130" t="e">
        <f t="shared" si="143"/>
        <v>#VALUE!</v>
      </c>
      <c r="MTZ5" s="130" t="e">
        <f t="shared" si="143"/>
        <v>#VALUE!</v>
      </c>
      <c r="MUA5" s="130" t="e">
        <f t="shared" si="143"/>
        <v>#VALUE!</v>
      </c>
      <c r="MUB5" s="130" t="e">
        <f t="shared" si="143"/>
        <v>#VALUE!</v>
      </c>
      <c r="MUC5" s="130" t="e">
        <f t="shared" si="143"/>
        <v>#VALUE!</v>
      </c>
      <c r="MUD5" s="130" t="e">
        <f t="shared" si="143"/>
        <v>#VALUE!</v>
      </c>
      <c r="MUE5" s="130" t="e">
        <f t="shared" si="143"/>
        <v>#VALUE!</v>
      </c>
      <c r="MUF5" s="130" t="e">
        <f t="shared" si="143"/>
        <v>#VALUE!</v>
      </c>
      <c r="MUG5" s="130" t="e">
        <f t="shared" si="143"/>
        <v>#VALUE!</v>
      </c>
      <c r="MUH5" s="130" t="e">
        <f t="shared" si="143"/>
        <v>#VALUE!</v>
      </c>
      <c r="MUI5" s="130" t="e">
        <f t="shared" si="143"/>
        <v>#VALUE!</v>
      </c>
      <c r="MUJ5" s="130" t="e">
        <f t="shared" si="143"/>
        <v>#VALUE!</v>
      </c>
      <c r="MUK5" s="130" t="e">
        <f t="shared" si="143"/>
        <v>#VALUE!</v>
      </c>
      <c r="MUL5" s="130" t="e">
        <f t="shared" si="143"/>
        <v>#VALUE!</v>
      </c>
      <c r="MUM5" s="130" t="e">
        <f t="shared" si="143"/>
        <v>#VALUE!</v>
      </c>
      <c r="MUN5" s="130" t="e">
        <f t="shared" si="143"/>
        <v>#VALUE!</v>
      </c>
      <c r="MUO5" s="130" t="e">
        <f t="shared" si="143"/>
        <v>#VALUE!</v>
      </c>
      <c r="MUP5" s="130" t="e">
        <f t="shared" si="143"/>
        <v>#VALUE!</v>
      </c>
      <c r="MUQ5" s="130" t="e">
        <f t="shared" si="143"/>
        <v>#VALUE!</v>
      </c>
      <c r="MUR5" s="130" t="e">
        <f t="shared" si="143"/>
        <v>#VALUE!</v>
      </c>
      <c r="MUS5" s="130" t="e">
        <f t="shared" si="143"/>
        <v>#VALUE!</v>
      </c>
      <c r="MUT5" s="130" t="e">
        <f t="shared" ref="MUT5:MXE5" si="144">IF(AND(ISBLANK(MUO5),ISBLANK(MUP5),ISBLANK(MUQ5),ISBLANK(MUR5)),"",ROUND(MUS5/0.5,0)*0.5)</f>
        <v>#VALUE!</v>
      </c>
      <c r="MUU5" s="130" t="e">
        <f t="shared" si="144"/>
        <v>#VALUE!</v>
      </c>
      <c r="MUV5" s="130" t="e">
        <f t="shared" si="144"/>
        <v>#VALUE!</v>
      </c>
      <c r="MUW5" s="130" t="e">
        <f t="shared" si="144"/>
        <v>#VALUE!</v>
      </c>
      <c r="MUX5" s="130" t="e">
        <f t="shared" si="144"/>
        <v>#VALUE!</v>
      </c>
      <c r="MUY5" s="130" t="e">
        <f t="shared" si="144"/>
        <v>#VALUE!</v>
      </c>
      <c r="MUZ5" s="130" t="e">
        <f t="shared" si="144"/>
        <v>#VALUE!</v>
      </c>
      <c r="MVA5" s="130" t="e">
        <f t="shared" si="144"/>
        <v>#VALUE!</v>
      </c>
      <c r="MVB5" s="130" t="e">
        <f t="shared" si="144"/>
        <v>#VALUE!</v>
      </c>
      <c r="MVC5" s="130" t="e">
        <f t="shared" si="144"/>
        <v>#VALUE!</v>
      </c>
      <c r="MVD5" s="130" t="e">
        <f t="shared" si="144"/>
        <v>#VALUE!</v>
      </c>
      <c r="MVE5" s="130" t="e">
        <f t="shared" si="144"/>
        <v>#VALUE!</v>
      </c>
      <c r="MVF5" s="130" t="e">
        <f t="shared" si="144"/>
        <v>#VALUE!</v>
      </c>
      <c r="MVG5" s="130" t="e">
        <f t="shared" si="144"/>
        <v>#VALUE!</v>
      </c>
      <c r="MVH5" s="130" t="e">
        <f t="shared" si="144"/>
        <v>#VALUE!</v>
      </c>
      <c r="MVI5" s="130" t="e">
        <f t="shared" si="144"/>
        <v>#VALUE!</v>
      </c>
      <c r="MVJ5" s="130" t="e">
        <f t="shared" si="144"/>
        <v>#VALUE!</v>
      </c>
      <c r="MVK5" s="130" t="e">
        <f t="shared" si="144"/>
        <v>#VALUE!</v>
      </c>
      <c r="MVL5" s="130" t="e">
        <f t="shared" si="144"/>
        <v>#VALUE!</v>
      </c>
      <c r="MVM5" s="130" t="e">
        <f t="shared" si="144"/>
        <v>#VALUE!</v>
      </c>
      <c r="MVN5" s="130" t="e">
        <f t="shared" si="144"/>
        <v>#VALUE!</v>
      </c>
      <c r="MVO5" s="130" t="e">
        <f t="shared" si="144"/>
        <v>#VALUE!</v>
      </c>
      <c r="MVP5" s="130" t="e">
        <f t="shared" si="144"/>
        <v>#VALUE!</v>
      </c>
      <c r="MVQ5" s="130" t="e">
        <f t="shared" si="144"/>
        <v>#VALUE!</v>
      </c>
      <c r="MVR5" s="130" t="e">
        <f t="shared" si="144"/>
        <v>#VALUE!</v>
      </c>
      <c r="MVS5" s="130" t="e">
        <f t="shared" si="144"/>
        <v>#VALUE!</v>
      </c>
      <c r="MVT5" s="130" t="e">
        <f t="shared" si="144"/>
        <v>#VALUE!</v>
      </c>
      <c r="MVU5" s="130" t="e">
        <f t="shared" si="144"/>
        <v>#VALUE!</v>
      </c>
      <c r="MVV5" s="130" t="e">
        <f t="shared" si="144"/>
        <v>#VALUE!</v>
      </c>
      <c r="MVW5" s="130" t="e">
        <f t="shared" si="144"/>
        <v>#VALUE!</v>
      </c>
      <c r="MVX5" s="130" t="e">
        <f t="shared" si="144"/>
        <v>#VALUE!</v>
      </c>
      <c r="MVY5" s="130" t="e">
        <f t="shared" si="144"/>
        <v>#VALUE!</v>
      </c>
      <c r="MVZ5" s="130" t="e">
        <f t="shared" si="144"/>
        <v>#VALUE!</v>
      </c>
      <c r="MWA5" s="130" t="e">
        <f t="shared" si="144"/>
        <v>#VALUE!</v>
      </c>
      <c r="MWB5" s="130" t="e">
        <f t="shared" si="144"/>
        <v>#VALUE!</v>
      </c>
      <c r="MWC5" s="130" t="e">
        <f t="shared" si="144"/>
        <v>#VALUE!</v>
      </c>
      <c r="MWD5" s="130" t="e">
        <f t="shared" si="144"/>
        <v>#VALUE!</v>
      </c>
      <c r="MWE5" s="130" t="e">
        <f t="shared" si="144"/>
        <v>#VALUE!</v>
      </c>
      <c r="MWF5" s="130" t="e">
        <f t="shared" si="144"/>
        <v>#VALUE!</v>
      </c>
      <c r="MWG5" s="130" t="e">
        <f t="shared" si="144"/>
        <v>#VALUE!</v>
      </c>
      <c r="MWH5" s="130" t="e">
        <f t="shared" si="144"/>
        <v>#VALUE!</v>
      </c>
      <c r="MWI5" s="130" t="e">
        <f t="shared" si="144"/>
        <v>#VALUE!</v>
      </c>
      <c r="MWJ5" s="130" t="e">
        <f t="shared" si="144"/>
        <v>#VALUE!</v>
      </c>
      <c r="MWK5" s="130" t="e">
        <f t="shared" si="144"/>
        <v>#VALUE!</v>
      </c>
      <c r="MWL5" s="130" t="e">
        <f t="shared" si="144"/>
        <v>#VALUE!</v>
      </c>
      <c r="MWM5" s="130" t="e">
        <f t="shared" si="144"/>
        <v>#VALUE!</v>
      </c>
      <c r="MWN5" s="130" t="e">
        <f t="shared" si="144"/>
        <v>#VALUE!</v>
      </c>
      <c r="MWO5" s="130" t="e">
        <f t="shared" si="144"/>
        <v>#VALUE!</v>
      </c>
      <c r="MWP5" s="130" t="e">
        <f t="shared" si="144"/>
        <v>#VALUE!</v>
      </c>
      <c r="MWQ5" s="130" t="e">
        <f t="shared" si="144"/>
        <v>#VALUE!</v>
      </c>
      <c r="MWR5" s="130" t="e">
        <f t="shared" si="144"/>
        <v>#VALUE!</v>
      </c>
      <c r="MWS5" s="130" t="e">
        <f t="shared" si="144"/>
        <v>#VALUE!</v>
      </c>
      <c r="MWT5" s="130" t="e">
        <f t="shared" si="144"/>
        <v>#VALUE!</v>
      </c>
      <c r="MWU5" s="130" t="e">
        <f t="shared" si="144"/>
        <v>#VALUE!</v>
      </c>
      <c r="MWV5" s="130" t="e">
        <f t="shared" si="144"/>
        <v>#VALUE!</v>
      </c>
      <c r="MWW5" s="130" t="e">
        <f t="shared" si="144"/>
        <v>#VALUE!</v>
      </c>
      <c r="MWX5" s="130" t="e">
        <f t="shared" si="144"/>
        <v>#VALUE!</v>
      </c>
      <c r="MWY5" s="130" t="e">
        <f t="shared" si="144"/>
        <v>#VALUE!</v>
      </c>
      <c r="MWZ5" s="130" t="e">
        <f t="shared" si="144"/>
        <v>#VALUE!</v>
      </c>
      <c r="MXA5" s="130" t="e">
        <f t="shared" si="144"/>
        <v>#VALUE!</v>
      </c>
      <c r="MXB5" s="130" t="e">
        <f t="shared" si="144"/>
        <v>#VALUE!</v>
      </c>
      <c r="MXC5" s="130" t="e">
        <f t="shared" si="144"/>
        <v>#VALUE!</v>
      </c>
      <c r="MXD5" s="130" t="e">
        <f t="shared" si="144"/>
        <v>#VALUE!</v>
      </c>
      <c r="MXE5" s="130" t="e">
        <f t="shared" si="144"/>
        <v>#VALUE!</v>
      </c>
      <c r="MXF5" s="130" t="e">
        <f t="shared" ref="MXF5:MZQ5" si="145">IF(AND(ISBLANK(MXA5),ISBLANK(MXB5),ISBLANK(MXC5),ISBLANK(MXD5)),"",ROUND(MXE5/0.5,0)*0.5)</f>
        <v>#VALUE!</v>
      </c>
      <c r="MXG5" s="130" t="e">
        <f t="shared" si="145"/>
        <v>#VALUE!</v>
      </c>
      <c r="MXH5" s="130" t="e">
        <f t="shared" si="145"/>
        <v>#VALUE!</v>
      </c>
      <c r="MXI5" s="130" t="e">
        <f t="shared" si="145"/>
        <v>#VALUE!</v>
      </c>
      <c r="MXJ5" s="130" t="e">
        <f t="shared" si="145"/>
        <v>#VALUE!</v>
      </c>
      <c r="MXK5" s="130" t="e">
        <f t="shared" si="145"/>
        <v>#VALUE!</v>
      </c>
      <c r="MXL5" s="130" t="e">
        <f t="shared" si="145"/>
        <v>#VALUE!</v>
      </c>
      <c r="MXM5" s="130" t="e">
        <f t="shared" si="145"/>
        <v>#VALUE!</v>
      </c>
      <c r="MXN5" s="130" t="e">
        <f t="shared" si="145"/>
        <v>#VALUE!</v>
      </c>
      <c r="MXO5" s="130" t="e">
        <f t="shared" si="145"/>
        <v>#VALUE!</v>
      </c>
      <c r="MXP5" s="130" t="e">
        <f t="shared" si="145"/>
        <v>#VALUE!</v>
      </c>
      <c r="MXQ5" s="130" t="e">
        <f t="shared" si="145"/>
        <v>#VALUE!</v>
      </c>
      <c r="MXR5" s="130" t="e">
        <f t="shared" si="145"/>
        <v>#VALUE!</v>
      </c>
      <c r="MXS5" s="130" t="e">
        <f t="shared" si="145"/>
        <v>#VALUE!</v>
      </c>
      <c r="MXT5" s="130" t="e">
        <f t="shared" si="145"/>
        <v>#VALUE!</v>
      </c>
      <c r="MXU5" s="130" t="e">
        <f t="shared" si="145"/>
        <v>#VALUE!</v>
      </c>
      <c r="MXV5" s="130" t="e">
        <f t="shared" si="145"/>
        <v>#VALUE!</v>
      </c>
      <c r="MXW5" s="130" t="e">
        <f t="shared" si="145"/>
        <v>#VALUE!</v>
      </c>
      <c r="MXX5" s="130" t="e">
        <f t="shared" si="145"/>
        <v>#VALUE!</v>
      </c>
      <c r="MXY5" s="130" t="e">
        <f t="shared" si="145"/>
        <v>#VALUE!</v>
      </c>
      <c r="MXZ5" s="130" t="e">
        <f t="shared" si="145"/>
        <v>#VALUE!</v>
      </c>
      <c r="MYA5" s="130" t="e">
        <f t="shared" si="145"/>
        <v>#VALUE!</v>
      </c>
      <c r="MYB5" s="130" t="e">
        <f t="shared" si="145"/>
        <v>#VALUE!</v>
      </c>
      <c r="MYC5" s="130" t="e">
        <f t="shared" si="145"/>
        <v>#VALUE!</v>
      </c>
      <c r="MYD5" s="130" t="e">
        <f t="shared" si="145"/>
        <v>#VALUE!</v>
      </c>
      <c r="MYE5" s="130" t="e">
        <f t="shared" si="145"/>
        <v>#VALUE!</v>
      </c>
      <c r="MYF5" s="130" t="e">
        <f t="shared" si="145"/>
        <v>#VALUE!</v>
      </c>
      <c r="MYG5" s="130" t="e">
        <f t="shared" si="145"/>
        <v>#VALUE!</v>
      </c>
      <c r="MYH5" s="130" t="e">
        <f t="shared" si="145"/>
        <v>#VALUE!</v>
      </c>
      <c r="MYI5" s="130" t="e">
        <f t="shared" si="145"/>
        <v>#VALUE!</v>
      </c>
      <c r="MYJ5" s="130" t="e">
        <f t="shared" si="145"/>
        <v>#VALUE!</v>
      </c>
      <c r="MYK5" s="130" t="e">
        <f t="shared" si="145"/>
        <v>#VALUE!</v>
      </c>
      <c r="MYL5" s="130" t="e">
        <f t="shared" si="145"/>
        <v>#VALUE!</v>
      </c>
      <c r="MYM5" s="130" t="e">
        <f t="shared" si="145"/>
        <v>#VALUE!</v>
      </c>
      <c r="MYN5" s="130" t="e">
        <f t="shared" si="145"/>
        <v>#VALUE!</v>
      </c>
      <c r="MYO5" s="130" t="e">
        <f t="shared" si="145"/>
        <v>#VALUE!</v>
      </c>
      <c r="MYP5" s="130" t="e">
        <f t="shared" si="145"/>
        <v>#VALUE!</v>
      </c>
      <c r="MYQ5" s="130" t="e">
        <f t="shared" si="145"/>
        <v>#VALUE!</v>
      </c>
      <c r="MYR5" s="130" t="e">
        <f t="shared" si="145"/>
        <v>#VALUE!</v>
      </c>
      <c r="MYS5" s="130" t="e">
        <f t="shared" si="145"/>
        <v>#VALUE!</v>
      </c>
      <c r="MYT5" s="130" t="e">
        <f t="shared" si="145"/>
        <v>#VALUE!</v>
      </c>
      <c r="MYU5" s="130" t="e">
        <f t="shared" si="145"/>
        <v>#VALUE!</v>
      </c>
      <c r="MYV5" s="130" t="e">
        <f t="shared" si="145"/>
        <v>#VALUE!</v>
      </c>
      <c r="MYW5" s="130" t="e">
        <f t="shared" si="145"/>
        <v>#VALUE!</v>
      </c>
      <c r="MYX5" s="130" t="e">
        <f t="shared" si="145"/>
        <v>#VALUE!</v>
      </c>
      <c r="MYY5" s="130" t="e">
        <f t="shared" si="145"/>
        <v>#VALUE!</v>
      </c>
      <c r="MYZ5" s="130" t="e">
        <f t="shared" si="145"/>
        <v>#VALUE!</v>
      </c>
      <c r="MZA5" s="130" t="e">
        <f t="shared" si="145"/>
        <v>#VALUE!</v>
      </c>
      <c r="MZB5" s="130" t="e">
        <f t="shared" si="145"/>
        <v>#VALUE!</v>
      </c>
      <c r="MZC5" s="130" t="e">
        <f t="shared" si="145"/>
        <v>#VALUE!</v>
      </c>
      <c r="MZD5" s="130" t="e">
        <f t="shared" si="145"/>
        <v>#VALUE!</v>
      </c>
      <c r="MZE5" s="130" t="e">
        <f t="shared" si="145"/>
        <v>#VALUE!</v>
      </c>
      <c r="MZF5" s="130" t="e">
        <f t="shared" si="145"/>
        <v>#VALUE!</v>
      </c>
      <c r="MZG5" s="130" t="e">
        <f t="shared" si="145"/>
        <v>#VALUE!</v>
      </c>
      <c r="MZH5" s="130" t="e">
        <f t="shared" si="145"/>
        <v>#VALUE!</v>
      </c>
      <c r="MZI5" s="130" t="e">
        <f t="shared" si="145"/>
        <v>#VALUE!</v>
      </c>
      <c r="MZJ5" s="130" t="e">
        <f t="shared" si="145"/>
        <v>#VALUE!</v>
      </c>
      <c r="MZK5" s="130" t="e">
        <f t="shared" si="145"/>
        <v>#VALUE!</v>
      </c>
      <c r="MZL5" s="130" t="e">
        <f t="shared" si="145"/>
        <v>#VALUE!</v>
      </c>
      <c r="MZM5" s="130" t="e">
        <f t="shared" si="145"/>
        <v>#VALUE!</v>
      </c>
      <c r="MZN5" s="130" t="e">
        <f t="shared" si="145"/>
        <v>#VALUE!</v>
      </c>
      <c r="MZO5" s="130" t="e">
        <f t="shared" si="145"/>
        <v>#VALUE!</v>
      </c>
      <c r="MZP5" s="130" t="e">
        <f t="shared" si="145"/>
        <v>#VALUE!</v>
      </c>
      <c r="MZQ5" s="130" t="e">
        <f t="shared" si="145"/>
        <v>#VALUE!</v>
      </c>
      <c r="MZR5" s="130" t="e">
        <f t="shared" ref="MZR5:NCC5" si="146">IF(AND(ISBLANK(MZM5),ISBLANK(MZN5),ISBLANK(MZO5),ISBLANK(MZP5)),"",ROUND(MZQ5/0.5,0)*0.5)</f>
        <v>#VALUE!</v>
      </c>
      <c r="MZS5" s="130" t="e">
        <f t="shared" si="146"/>
        <v>#VALUE!</v>
      </c>
      <c r="MZT5" s="130" t="e">
        <f t="shared" si="146"/>
        <v>#VALUE!</v>
      </c>
      <c r="MZU5" s="130" t="e">
        <f t="shared" si="146"/>
        <v>#VALUE!</v>
      </c>
      <c r="MZV5" s="130" t="e">
        <f t="shared" si="146"/>
        <v>#VALUE!</v>
      </c>
      <c r="MZW5" s="130" t="e">
        <f t="shared" si="146"/>
        <v>#VALUE!</v>
      </c>
      <c r="MZX5" s="130" t="e">
        <f t="shared" si="146"/>
        <v>#VALUE!</v>
      </c>
      <c r="MZY5" s="130" t="e">
        <f t="shared" si="146"/>
        <v>#VALUE!</v>
      </c>
      <c r="MZZ5" s="130" t="e">
        <f t="shared" si="146"/>
        <v>#VALUE!</v>
      </c>
      <c r="NAA5" s="130" t="e">
        <f t="shared" si="146"/>
        <v>#VALUE!</v>
      </c>
      <c r="NAB5" s="130" t="e">
        <f t="shared" si="146"/>
        <v>#VALUE!</v>
      </c>
      <c r="NAC5" s="130" t="e">
        <f t="shared" si="146"/>
        <v>#VALUE!</v>
      </c>
      <c r="NAD5" s="130" t="e">
        <f t="shared" si="146"/>
        <v>#VALUE!</v>
      </c>
      <c r="NAE5" s="130" t="e">
        <f t="shared" si="146"/>
        <v>#VALUE!</v>
      </c>
      <c r="NAF5" s="130" t="e">
        <f t="shared" si="146"/>
        <v>#VALUE!</v>
      </c>
      <c r="NAG5" s="130" t="e">
        <f t="shared" si="146"/>
        <v>#VALUE!</v>
      </c>
      <c r="NAH5" s="130" t="e">
        <f t="shared" si="146"/>
        <v>#VALUE!</v>
      </c>
      <c r="NAI5" s="130" t="e">
        <f t="shared" si="146"/>
        <v>#VALUE!</v>
      </c>
      <c r="NAJ5" s="130" t="e">
        <f t="shared" si="146"/>
        <v>#VALUE!</v>
      </c>
      <c r="NAK5" s="130" t="e">
        <f t="shared" si="146"/>
        <v>#VALUE!</v>
      </c>
      <c r="NAL5" s="130" t="e">
        <f t="shared" si="146"/>
        <v>#VALUE!</v>
      </c>
      <c r="NAM5" s="130" t="e">
        <f t="shared" si="146"/>
        <v>#VALUE!</v>
      </c>
      <c r="NAN5" s="130" t="e">
        <f t="shared" si="146"/>
        <v>#VALUE!</v>
      </c>
      <c r="NAO5" s="130" t="e">
        <f t="shared" si="146"/>
        <v>#VALUE!</v>
      </c>
      <c r="NAP5" s="130" t="e">
        <f t="shared" si="146"/>
        <v>#VALUE!</v>
      </c>
      <c r="NAQ5" s="130" t="e">
        <f t="shared" si="146"/>
        <v>#VALUE!</v>
      </c>
      <c r="NAR5" s="130" t="e">
        <f t="shared" si="146"/>
        <v>#VALUE!</v>
      </c>
      <c r="NAS5" s="130" t="e">
        <f t="shared" si="146"/>
        <v>#VALUE!</v>
      </c>
      <c r="NAT5" s="130" t="e">
        <f t="shared" si="146"/>
        <v>#VALUE!</v>
      </c>
      <c r="NAU5" s="130" t="e">
        <f t="shared" si="146"/>
        <v>#VALUE!</v>
      </c>
      <c r="NAV5" s="130" t="e">
        <f t="shared" si="146"/>
        <v>#VALUE!</v>
      </c>
      <c r="NAW5" s="130" t="e">
        <f t="shared" si="146"/>
        <v>#VALUE!</v>
      </c>
      <c r="NAX5" s="130" t="e">
        <f t="shared" si="146"/>
        <v>#VALUE!</v>
      </c>
      <c r="NAY5" s="130" t="e">
        <f t="shared" si="146"/>
        <v>#VALUE!</v>
      </c>
      <c r="NAZ5" s="130" t="e">
        <f t="shared" si="146"/>
        <v>#VALUE!</v>
      </c>
      <c r="NBA5" s="130" t="e">
        <f t="shared" si="146"/>
        <v>#VALUE!</v>
      </c>
      <c r="NBB5" s="130" t="e">
        <f t="shared" si="146"/>
        <v>#VALUE!</v>
      </c>
      <c r="NBC5" s="130" t="e">
        <f t="shared" si="146"/>
        <v>#VALUE!</v>
      </c>
      <c r="NBD5" s="130" t="e">
        <f t="shared" si="146"/>
        <v>#VALUE!</v>
      </c>
      <c r="NBE5" s="130" t="e">
        <f t="shared" si="146"/>
        <v>#VALUE!</v>
      </c>
      <c r="NBF5" s="130" t="e">
        <f t="shared" si="146"/>
        <v>#VALUE!</v>
      </c>
      <c r="NBG5" s="130" t="e">
        <f t="shared" si="146"/>
        <v>#VALUE!</v>
      </c>
      <c r="NBH5" s="130" t="e">
        <f t="shared" si="146"/>
        <v>#VALUE!</v>
      </c>
      <c r="NBI5" s="130" t="e">
        <f t="shared" si="146"/>
        <v>#VALUE!</v>
      </c>
      <c r="NBJ5" s="130" t="e">
        <f t="shared" si="146"/>
        <v>#VALUE!</v>
      </c>
      <c r="NBK5" s="130" t="e">
        <f t="shared" si="146"/>
        <v>#VALUE!</v>
      </c>
      <c r="NBL5" s="130" t="e">
        <f t="shared" si="146"/>
        <v>#VALUE!</v>
      </c>
      <c r="NBM5" s="130" t="e">
        <f t="shared" si="146"/>
        <v>#VALUE!</v>
      </c>
      <c r="NBN5" s="130" t="e">
        <f t="shared" si="146"/>
        <v>#VALUE!</v>
      </c>
      <c r="NBO5" s="130" t="e">
        <f t="shared" si="146"/>
        <v>#VALUE!</v>
      </c>
      <c r="NBP5" s="130" t="e">
        <f t="shared" si="146"/>
        <v>#VALUE!</v>
      </c>
      <c r="NBQ5" s="130" t="e">
        <f t="shared" si="146"/>
        <v>#VALUE!</v>
      </c>
      <c r="NBR5" s="130" t="e">
        <f t="shared" si="146"/>
        <v>#VALUE!</v>
      </c>
      <c r="NBS5" s="130" t="e">
        <f t="shared" si="146"/>
        <v>#VALUE!</v>
      </c>
      <c r="NBT5" s="130" t="e">
        <f t="shared" si="146"/>
        <v>#VALUE!</v>
      </c>
      <c r="NBU5" s="130" t="e">
        <f t="shared" si="146"/>
        <v>#VALUE!</v>
      </c>
      <c r="NBV5" s="130" t="e">
        <f t="shared" si="146"/>
        <v>#VALUE!</v>
      </c>
      <c r="NBW5" s="130" t="e">
        <f t="shared" si="146"/>
        <v>#VALUE!</v>
      </c>
      <c r="NBX5" s="130" t="e">
        <f t="shared" si="146"/>
        <v>#VALUE!</v>
      </c>
      <c r="NBY5" s="130" t="e">
        <f t="shared" si="146"/>
        <v>#VALUE!</v>
      </c>
      <c r="NBZ5" s="130" t="e">
        <f t="shared" si="146"/>
        <v>#VALUE!</v>
      </c>
      <c r="NCA5" s="130" t="e">
        <f t="shared" si="146"/>
        <v>#VALUE!</v>
      </c>
      <c r="NCB5" s="130" t="e">
        <f t="shared" si="146"/>
        <v>#VALUE!</v>
      </c>
      <c r="NCC5" s="130" t="e">
        <f t="shared" si="146"/>
        <v>#VALUE!</v>
      </c>
      <c r="NCD5" s="130" t="e">
        <f t="shared" ref="NCD5:NEO5" si="147">IF(AND(ISBLANK(NBY5),ISBLANK(NBZ5),ISBLANK(NCA5),ISBLANK(NCB5)),"",ROUND(NCC5/0.5,0)*0.5)</f>
        <v>#VALUE!</v>
      </c>
      <c r="NCE5" s="130" t="e">
        <f t="shared" si="147"/>
        <v>#VALUE!</v>
      </c>
      <c r="NCF5" s="130" t="e">
        <f t="shared" si="147"/>
        <v>#VALUE!</v>
      </c>
      <c r="NCG5" s="130" t="e">
        <f t="shared" si="147"/>
        <v>#VALUE!</v>
      </c>
      <c r="NCH5" s="130" t="e">
        <f t="shared" si="147"/>
        <v>#VALUE!</v>
      </c>
      <c r="NCI5" s="130" t="e">
        <f t="shared" si="147"/>
        <v>#VALUE!</v>
      </c>
      <c r="NCJ5" s="130" t="e">
        <f t="shared" si="147"/>
        <v>#VALUE!</v>
      </c>
      <c r="NCK5" s="130" t="e">
        <f t="shared" si="147"/>
        <v>#VALUE!</v>
      </c>
      <c r="NCL5" s="130" t="e">
        <f t="shared" si="147"/>
        <v>#VALUE!</v>
      </c>
      <c r="NCM5" s="130" t="e">
        <f t="shared" si="147"/>
        <v>#VALUE!</v>
      </c>
      <c r="NCN5" s="130" t="e">
        <f t="shared" si="147"/>
        <v>#VALUE!</v>
      </c>
      <c r="NCO5" s="130" t="e">
        <f t="shared" si="147"/>
        <v>#VALUE!</v>
      </c>
      <c r="NCP5" s="130" t="e">
        <f t="shared" si="147"/>
        <v>#VALUE!</v>
      </c>
      <c r="NCQ5" s="130" t="e">
        <f t="shared" si="147"/>
        <v>#VALUE!</v>
      </c>
      <c r="NCR5" s="130" t="e">
        <f t="shared" si="147"/>
        <v>#VALUE!</v>
      </c>
      <c r="NCS5" s="130" t="e">
        <f t="shared" si="147"/>
        <v>#VALUE!</v>
      </c>
      <c r="NCT5" s="130" t="e">
        <f t="shared" si="147"/>
        <v>#VALUE!</v>
      </c>
      <c r="NCU5" s="130" t="e">
        <f t="shared" si="147"/>
        <v>#VALUE!</v>
      </c>
      <c r="NCV5" s="130" t="e">
        <f t="shared" si="147"/>
        <v>#VALUE!</v>
      </c>
      <c r="NCW5" s="130" t="e">
        <f t="shared" si="147"/>
        <v>#VALUE!</v>
      </c>
      <c r="NCX5" s="130" t="e">
        <f t="shared" si="147"/>
        <v>#VALUE!</v>
      </c>
      <c r="NCY5" s="130" t="e">
        <f t="shared" si="147"/>
        <v>#VALUE!</v>
      </c>
      <c r="NCZ5" s="130" t="e">
        <f t="shared" si="147"/>
        <v>#VALUE!</v>
      </c>
      <c r="NDA5" s="130" t="e">
        <f t="shared" si="147"/>
        <v>#VALUE!</v>
      </c>
      <c r="NDB5" s="130" t="e">
        <f t="shared" si="147"/>
        <v>#VALUE!</v>
      </c>
      <c r="NDC5" s="130" t="e">
        <f t="shared" si="147"/>
        <v>#VALUE!</v>
      </c>
      <c r="NDD5" s="130" t="e">
        <f t="shared" si="147"/>
        <v>#VALUE!</v>
      </c>
      <c r="NDE5" s="130" t="e">
        <f t="shared" si="147"/>
        <v>#VALUE!</v>
      </c>
      <c r="NDF5" s="130" t="e">
        <f t="shared" si="147"/>
        <v>#VALUE!</v>
      </c>
      <c r="NDG5" s="130" t="e">
        <f t="shared" si="147"/>
        <v>#VALUE!</v>
      </c>
      <c r="NDH5" s="130" t="e">
        <f t="shared" si="147"/>
        <v>#VALUE!</v>
      </c>
      <c r="NDI5" s="130" t="e">
        <f t="shared" si="147"/>
        <v>#VALUE!</v>
      </c>
      <c r="NDJ5" s="130" t="e">
        <f t="shared" si="147"/>
        <v>#VALUE!</v>
      </c>
      <c r="NDK5" s="130" t="e">
        <f t="shared" si="147"/>
        <v>#VALUE!</v>
      </c>
      <c r="NDL5" s="130" t="e">
        <f t="shared" si="147"/>
        <v>#VALUE!</v>
      </c>
      <c r="NDM5" s="130" t="e">
        <f t="shared" si="147"/>
        <v>#VALUE!</v>
      </c>
      <c r="NDN5" s="130" t="e">
        <f t="shared" si="147"/>
        <v>#VALUE!</v>
      </c>
      <c r="NDO5" s="130" t="e">
        <f t="shared" si="147"/>
        <v>#VALUE!</v>
      </c>
      <c r="NDP5" s="130" t="e">
        <f t="shared" si="147"/>
        <v>#VALUE!</v>
      </c>
      <c r="NDQ5" s="130" t="e">
        <f t="shared" si="147"/>
        <v>#VALUE!</v>
      </c>
      <c r="NDR5" s="130" t="e">
        <f t="shared" si="147"/>
        <v>#VALUE!</v>
      </c>
      <c r="NDS5" s="130" t="e">
        <f t="shared" si="147"/>
        <v>#VALUE!</v>
      </c>
      <c r="NDT5" s="130" t="e">
        <f t="shared" si="147"/>
        <v>#VALUE!</v>
      </c>
      <c r="NDU5" s="130" t="e">
        <f t="shared" si="147"/>
        <v>#VALUE!</v>
      </c>
      <c r="NDV5" s="130" t="e">
        <f t="shared" si="147"/>
        <v>#VALUE!</v>
      </c>
      <c r="NDW5" s="130" t="e">
        <f t="shared" si="147"/>
        <v>#VALUE!</v>
      </c>
      <c r="NDX5" s="130" t="e">
        <f t="shared" si="147"/>
        <v>#VALUE!</v>
      </c>
      <c r="NDY5" s="130" t="e">
        <f t="shared" si="147"/>
        <v>#VALUE!</v>
      </c>
      <c r="NDZ5" s="130" t="e">
        <f t="shared" si="147"/>
        <v>#VALUE!</v>
      </c>
      <c r="NEA5" s="130" t="e">
        <f t="shared" si="147"/>
        <v>#VALUE!</v>
      </c>
      <c r="NEB5" s="130" t="e">
        <f t="shared" si="147"/>
        <v>#VALUE!</v>
      </c>
      <c r="NEC5" s="130" t="e">
        <f t="shared" si="147"/>
        <v>#VALUE!</v>
      </c>
      <c r="NED5" s="130" t="e">
        <f t="shared" si="147"/>
        <v>#VALUE!</v>
      </c>
      <c r="NEE5" s="130" t="e">
        <f t="shared" si="147"/>
        <v>#VALUE!</v>
      </c>
      <c r="NEF5" s="130" t="e">
        <f t="shared" si="147"/>
        <v>#VALUE!</v>
      </c>
      <c r="NEG5" s="130" t="e">
        <f t="shared" si="147"/>
        <v>#VALUE!</v>
      </c>
      <c r="NEH5" s="130" t="e">
        <f t="shared" si="147"/>
        <v>#VALUE!</v>
      </c>
      <c r="NEI5" s="130" t="e">
        <f t="shared" si="147"/>
        <v>#VALUE!</v>
      </c>
      <c r="NEJ5" s="130" t="e">
        <f t="shared" si="147"/>
        <v>#VALUE!</v>
      </c>
      <c r="NEK5" s="130" t="e">
        <f t="shared" si="147"/>
        <v>#VALUE!</v>
      </c>
      <c r="NEL5" s="130" t="e">
        <f t="shared" si="147"/>
        <v>#VALUE!</v>
      </c>
      <c r="NEM5" s="130" t="e">
        <f t="shared" si="147"/>
        <v>#VALUE!</v>
      </c>
      <c r="NEN5" s="130" t="e">
        <f t="shared" si="147"/>
        <v>#VALUE!</v>
      </c>
      <c r="NEO5" s="130" t="e">
        <f t="shared" si="147"/>
        <v>#VALUE!</v>
      </c>
      <c r="NEP5" s="130" t="e">
        <f t="shared" ref="NEP5:NHA5" si="148">IF(AND(ISBLANK(NEK5),ISBLANK(NEL5),ISBLANK(NEM5),ISBLANK(NEN5)),"",ROUND(NEO5/0.5,0)*0.5)</f>
        <v>#VALUE!</v>
      </c>
      <c r="NEQ5" s="130" t="e">
        <f t="shared" si="148"/>
        <v>#VALUE!</v>
      </c>
      <c r="NER5" s="130" t="e">
        <f t="shared" si="148"/>
        <v>#VALUE!</v>
      </c>
      <c r="NES5" s="130" t="e">
        <f t="shared" si="148"/>
        <v>#VALUE!</v>
      </c>
      <c r="NET5" s="130" t="e">
        <f t="shared" si="148"/>
        <v>#VALUE!</v>
      </c>
      <c r="NEU5" s="130" t="e">
        <f t="shared" si="148"/>
        <v>#VALUE!</v>
      </c>
      <c r="NEV5" s="130" t="e">
        <f t="shared" si="148"/>
        <v>#VALUE!</v>
      </c>
      <c r="NEW5" s="130" t="e">
        <f t="shared" si="148"/>
        <v>#VALUE!</v>
      </c>
      <c r="NEX5" s="130" t="e">
        <f t="shared" si="148"/>
        <v>#VALUE!</v>
      </c>
      <c r="NEY5" s="130" t="e">
        <f t="shared" si="148"/>
        <v>#VALUE!</v>
      </c>
      <c r="NEZ5" s="130" t="e">
        <f t="shared" si="148"/>
        <v>#VALUE!</v>
      </c>
      <c r="NFA5" s="130" t="e">
        <f t="shared" si="148"/>
        <v>#VALUE!</v>
      </c>
      <c r="NFB5" s="130" t="e">
        <f t="shared" si="148"/>
        <v>#VALUE!</v>
      </c>
      <c r="NFC5" s="130" t="e">
        <f t="shared" si="148"/>
        <v>#VALUE!</v>
      </c>
      <c r="NFD5" s="130" t="e">
        <f t="shared" si="148"/>
        <v>#VALUE!</v>
      </c>
      <c r="NFE5" s="130" t="e">
        <f t="shared" si="148"/>
        <v>#VALUE!</v>
      </c>
      <c r="NFF5" s="130" t="e">
        <f t="shared" si="148"/>
        <v>#VALUE!</v>
      </c>
      <c r="NFG5" s="130" t="e">
        <f t="shared" si="148"/>
        <v>#VALUE!</v>
      </c>
      <c r="NFH5" s="130" t="e">
        <f t="shared" si="148"/>
        <v>#VALUE!</v>
      </c>
      <c r="NFI5" s="130" t="e">
        <f t="shared" si="148"/>
        <v>#VALUE!</v>
      </c>
      <c r="NFJ5" s="130" t="e">
        <f t="shared" si="148"/>
        <v>#VALUE!</v>
      </c>
      <c r="NFK5" s="130" t="e">
        <f t="shared" si="148"/>
        <v>#VALUE!</v>
      </c>
      <c r="NFL5" s="130" t="e">
        <f t="shared" si="148"/>
        <v>#VALUE!</v>
      </c>
      <c r="NFM5" s="130" t="e">
        <f t="shared" si="148"/>
        <v>#VALUE!</v>
      </c>
      <c r="NFN5" s="130" t="e">
        <f t="shared" si="148"/>
        <v>#VALUE!</v>
      </c>
      <c r="NFO5" s="130" t="e">
        <f t="shared" si="148"/>
        <v>#VALUE!</v>
      </c>
      <c r="NFP5" s="130" t="e">
        <f t="shared" si="148"/>
        <v>#VALUE!</v>
      </c>
      <c r="NFQ5" s="130" t="e">
        <f t="shared" si="148"/>
        <v>#VALUE!</v>
      </c>
      <c r="NFR5" s="130" t="e">
        <f t="shared" si="148"/>
        <v>#VALUE!</v>
      </c>
      <c r="NFS5" s="130" t="e">
        <f t="shared" si="148"/>
        <v>#VALUE!</v>
      </c>
      <c r="NFT5" s="130" t="e">
        <f t="shared" si="148"/>
        <v>#VALUE!</v>
      </c>
      <c r="NFU5" s="130" t="e">
        <f t="shared" si="148"/>
        <v>#VALUE!</v>
      </c>
      <c r="NFV5" s="130" t="e">
        <f t="shared" si="148"/>
        <v>#VALUE!</v>
      </c>
      <c r="NFW5" s="130" t="e">
        <f t="shared" si="148"/>
        <v>#VALUE!</v>
      </c>
      <c r="NFX5" s="130" t="e">
        <f t="shared" si="148"/>
        <v>#VALUE!</v>
      </c>
      <c r="NFY5" s="130" t="e">
        <f t="shared" si="148"/>
        <v>#VALUE!</v>
      </c>
      <c r="NFZ5" s="130" t="e">
        <f t="shared" si="148"/>
        <v>#VALUE!</v>
      </c>
      <c r="NGA5" s="130" t="e">
        <f t="shared" si="148"/>
        <v>#VALUE!</v>
      </c>
      <c r="NGB5" s="130" t="e">
        <f t="shared" si="148"/>
        <v>#VALUE!</v>
      </c>
      <c r="NGC5" s="130" t="e">
        <f t="shared" si="148"/>
        <v>#VALUE!</v>
      </c>
      <c r="NGD5" s="130" t="e">
        <f t="shared" si="148"/>
        <v>#VALUE!</v>
      </c>
      <c r="NGE5" s="130" t="e">
        <f t="shared" si="148"/>
        <v>#VALUE!</v>
      </c>
      <c r="NGF5" s="130" t="e">
        <f t="shared" si="148"/>
        <v>#VALUE!</v>
      </c>
      <c r="NGG5" s="130" t="e">
        <f t="shared" si="148"/>
        <v>#VALUE!</v>
      </c>
      <c r="NGH5" s="130" t="e">
        <f t="shared" si="148"/>
        <v>#VALUE!</v>
      </c>
      <c r="NGI5" s="130" t="e">
        <f t="shared" si="148"/>
        <v>#VALUE!</v>
      </c>
      <c r="NGJ5" s="130" t="e">
        <f t="shared" si="148"/>
        <v>#VALUE!</v>
      </c>
      <c r="NGK5" s="130" t="e">
        <f t="shared" si="148"/>
        <v>#VALUE!</v>
      </c>
      <c r="NGL5" s="130" t="e">
        <f t="shared" si="148"/>
        <v>#VALUE!</v>
      </c>
      <c r="NGM5" s="130" t="e">
        <f t="shared" si="148"/>
        <v>#VALUE!</v>
      </c>
      <c r="NGN5" s="130" t="e">
        <f t="shared" si="148"/>
        <v>#VALUE!</v>
      </c>
      <c r="NGO5" s="130" t="e">
        <f t="shared" si="148"/>
        <v>#VALUE!</v>
      </c>
      <c r="NGP5" s="130" t="e">
        <f t="shared" si="148"/>
        <v>#VALUE!</v>
      </c>
      <c r="NGQ5" s="130" t="e">
        <f t="shared" si="148"/>
        <v>#VALUE!</v>
      </c>
      <c r="NGR5" s="130" t="e">
        <f t="shared" si="148"/>
        <v>#VALUE!</v>
      </c>
      <c r="NGS5" s="130" t="e">
        <f t="shared" si="148"/>
        <v>#VALUE!</v>
      </c>
      <c r="NGT5" s="130" t="e">
        <f t="shared" si="148"/>
        <v>#VALUE!</v>
      </c>
      <c r="NGU5" s="130" t="e">
        <f t="shared" si="148"/>
        <v>#VALUE!</v>
      </c>
      <c r="NGV5" s="130" t="e">
        <f t="shared" si="148"/>
        <v>#VALUE!</v>
      </c>
      <c r="NGW5" s="130" t="e">
        <f t="shared" si="148"/>
        <v>#VALUE!</v>
      </c>
      <c r="NGX5" s="130" t="e">
        <f t="shared" si="148"/>
        <v>#VALUE!</v>
      </c>
      <c r="NGY5" s="130" t="e">
        <f t="shared" si="148"/>
        <v>#VALUE!</v>
      </c>
      <c r="NGZ5" s="130" t="e">
        <f t="shared" si="148"/>
        <v>#VALUE!</v>
      </c>
      <c r="NHA5" s="130" t="e">
        <f t="shared" si="148"/>
        <v>#VALUE!</v>
      </c>
      <c r="NHB5" s="130" t="e">
        <f t="shared" ref="NHB5:NJM5" si="149">IF(AND(ISBLANK(NGW5),ISBLANK(NGX5),ISBLANK(NGY5),ISBLANK(NGZ5)),"",ROUND(NHA5/0.5,0)*0.5)</f>
        <v>#VALUE!</v>
      </c>
      <c r="NHC5" s="130" t="e">
        <f t="shared" si="149"/>
        <v>#VALUE!</v>
      </c>
      <c r="NHD5" s="130" t="e">
        <f t="shared" si="149"/>
        <v>#VALUE!</v>
      </c>
      <c r="NHE5" s="130" t="e">
        <f t="shared" si="149"/>
        <v>#VALUE!</v>
      </c>
      <c r="NHF5" s="130" t="e">
        <f t="shared" si="149"/>
        <v>#VALUE!</v>
      </c>
      <c r="NHG5" s="130" t="e">
        <f t="shared" si="149"/>
        <v>#VALUE!</v>
      </c>
      <c r="NHH5" s="130" t="e">
        <f t="shared" si="149"/>
        <v>#VALUE!</v>
      </c>
      <c r="NHI5" s="130" t="e">
        <f t="shared" si="149"/>
        <v>#VALUE!</v>
      </c>
      <c r="NHJ5" s="130" t="e">
        <f t="shared" si="149"/>
        <v>#VALUE!</v>
      </c>
      <c r="NHK5" s="130" t="e">
        <f t="shared" si="149"/>
        <v>#VALUE!</v>
      </c>
      <c r="NHL5" s="130" t="e">
        <f t="shared" si="149"/>
        <v>#VALUE!</v>
      </c>
      <c r="NHM5" s="130" t="e">
        <f t="shared" si="149"/>
        <v>#VALUE!</v>
      </c>
      <c r="NHN5" s="130" t="e">
        <f t="shared" si="149"/>
        <v>#VALUE!</v>
      </c>
      <c r="NHO5" s="130" t="e">
        <f t="shared" si="149"/>
        <v>#VALUE!</v>
      </c>
      <c r="NHP5" s="130" t="e">
        <f t="shared" si="149"/>
        <v>#VALUE!</v>
      </c>
      <c r="NHQ5" s="130" t="e">
        <f t="shared" si="149"/>
        <v>#VALUE!</v>
      </c>
      <c r="NHR5" s="130" t="e">
        <f t="shared" si="149"/>
        <v>#VALUE!</v>
      </c>
      <c r="NHS5" s="130" t="e">
        <f t="shared" si="149"/>
        <v>#VALUE!</v>
      </c>
      <c r="NHT5" s="130" t="e">
        <f t="shared" si="149"/>
        <v>#VALUE!</v>
      </c>
      <c r="NHU5" s="130" t="e">
        <f t="shared" si="149"/>
        <v>#VALUE!</v>
      </c>
      <c r="NHV5" s="130" t="e">
        <f t="shared" si="149"/>
        <v>#VALUE!</v>
      </c>
      <c r="NHW5" s="130" t="e">
        <f t="shared" si="149"/>
        <v>#VALUE!</v>
      </c>
      <c r="NHX5" s="130" t="e">
        <f t="shared" si="149"/>
        <v>#VALUE!</v>
      </c>
      <c r="NHY5" s="130" t="e">
        <f t="shared" si="149"/>
        <v>#VALUE!</v>
      </c>
      <c r="NHZ5" s="130" t="e">
        <f t="shared" si="149"/>
        <v>#VALUE!</v>
      </c>
      <c r="NIA5" s="130" t="e">
        <f t="shared" si="149"/>
        <v>#VALUE!</v>
      </c>
      <c r="NIB5" s="130" t="e">
        <f t="shared" si="149"/>
        <v>#VALUE!</v>
      </c>
      <c r="NIC5" s="130" t="e">
        <f t="shared" si="149"/>
        <v>#VALUE!</v>
      </c>
      <c r="NID5" s="130" t="e">
        <f t="shared" si="149"/>
        <v>#VALUE!</v>
      </c>
      <c r="NIE5" s="130" t="e">
        <f t="shared" si="149"/>
        <v>#VALUE!</v>
      </c>
      <c r="NIF5" s="130" t="e">
        <f t="shared" si="149"/>
        <v>#VALUE!</v>
      </c>
      <c r="NIG5" s="130" t="e">
        <f t="shared" si="149"/>
        <v>#VALUE!</v>
      </c>
      <c r="NIH5" s="130" t="e">
        <f t="shared" si="149"/>
        <v>#VALUE!</v>
      </c>
      <c r="NII5" s="130" t="e">
        <f t="shared" si="149"/>
        <v>#VALUE!</v>
      </c>
      <c r="NIJ5" s="130" t="e">
        <f t="shared" si="149"/>
        <v>#VALUE!</v>
      </c>
      <c r="NIK5" s="130" t="e">
        <f t="shared" si="149"/>
        <v>#VALUE!</v>
      </c>
      <c r="NIL5" s="130" t="e">
        <f t="shared" si="149"/>
        <v>#VALUE!</v>
      </c>
      <c r="NIM5" s="130" t="e">
        <f t="shared" si="149"/>
        <v>#VALUE!</v>
      </c>
      <c r="NIN5" s="130" t="e">
        <f t="shared" si="149"/>
        <v>#VALUE!</v>
      </c>
      <c r="NIO5" s="130" t="e">
        <f t="shared" si="149"/>
        <v>#VALUE!</v>
      </c>
      <c r="NIP5" s="130" t="e">
        <f t="shared" si="149"/>
        <v>#VALUE!</v>
      </c>
      <c r="NIQ5" s="130" t="e">
        <f t="shared" si="149"/>
        <v>#VALUE!</v>
      </c>
      <c r="NIR5" s="130" t="e">
        <f t="shared" si="149"/>
        <v>#VALUE!</v>
      </c>
      <c r="NIS5" s="130" t="e">
        <f t="shared" si="149"/>
        <v>#VALUE!</v>
      </c>
      <c r="NIT5" s="130" t="e">
        <f t="shared" si="149"/>
        <v>#VALUE!</v>
      </c>
      <c r="NIU5" s="130" t="e">
        <f t="shared" si="149"/>
        <v>#VALUE!</v>
      </c>
      <c r="NIV5" s="130" t="e">
        <f t="shared" si="149"/>
        <v>#VALUE!</v>
      </c>
      <c r="NIW5" s="130" t="e">
        <f t="shared" si="149"/>
        <v>#VALUE!</v>
      </c>
      <c r="NIX5" s="130" t="e">
        <f t="shared" si="149"/>
        <v>#VALUE!</v>
      </c>
      <c r="NIY5" s="130" t="e">
        <f t="shared" si="149"/>
        <v>#VALUE!</v>
      </c>
      <c r="NIZ5" s="130" t="e">
        <f t="shared" si="149"/>
        <v>#VALUE!</v>
      </c>
      <c r="NJA5" s="130" t="e">
        <f t="shared" si="149"/>
        <v>#VALUE!</v>
      </c>
      <c r="NJB5" s="130" t="e">
        <f t="shared" si="149"/>
        <v>#VALUE!</v>
      </c>
      <c r="NJC5" s="130" t="e">
        <f t="shared" si="149"/>
        <v>#VALUE!</v>
      </c>
      <c r="NJD5" s="130" t="e">
        <f t="shared" si="149"/>
        <v>#VALUE!</v>
      </c>
      <c r="NJE5" s="130" t="e">
        <f t="shared" si="149"/>
        <v>#VALUE!</v>
      </c>
      <c r="NJF5" s="130" t="e">
        <f t="shared" si="149"/>
        <v>#VALUE!</v>
      </c>
      <c r="NJG5" s="130" t="e">
        <f t="shared" si="149"/>
        <v>#VALUE!</v>
      </c>
      <c r="NJH5" s="130" t="e">
        <f t="shared" si="149"/>
        <v>#VALUE!</v>
      </c>
      <c r="NJI5" s="130" t="e">
        <f t="shared" si="149"/>
        <v>#VALUE!</v>
      </c>
      <c r="NJJ5" s="130" t="e">
        <f t="shared" si="149"/>
        <v>#VALUE!</v>
      </c>
      <c r="NJK5" s="130" t="e">
        <f t="shared" si="149"/>
        <v>#VALUE!</v>
      </c>
      <c r="NJL5" s="130" t="e">
        <f t="shared" si="149"/>
        <v>#VALUE!</v>
      </c>
      <c r="NJM5" s="130" t="e">
        <f t="shared" si="149"/>
        <v>#VALUE!</v>
      </c>
      <c r="NJN5" s="130" t="e">
        <f t="shared" ref="NJN5:NLY5" si="150">IF(AND(ISBLANK(NJI5),ISBLANK(NJJ5),ISBLANK(NJK5),ISBLANK(NJL5)),"",ROUND(NJM5/0.5,0)*0.5)</f>
        <v>#VALUE!</v>
      </c>
      <c r="NJO5" s="130" t="e">
        <f t="shared" si="150"/>
        <v>#VALUE!</v>
      </c>
      <c r="NJP5" s="130" t="e">
        <f t="shared" si="150"/>
        <v>#VALUE!</v>
      </c>
      <c r="NJQ5" s="130" t="e">
        <f t="shared" si="150"/>
        <v>#VALUE!</v>
      </c>
      <c r="NJR5" s="130" t="e">
        <f t="shared" si="150"/>
        <v>#VALUE!</v>
      </c>
      <c r="NJS5" s="130" t="e">
        <f t="shared" si="150"/>
        <v>#VALUE!</v>
      </c>
      <c r="NJT5" s="130" t="e">
        <f t="shared" si="150"/>
        <v>#VALUE!</v>
      </c>
      <c r="NJU5" s="130" t="e">
        <f t="shared" si="150"/>
        <v>#VALUE!</v>
      </c>
      <c r="NJV5" s="130" t="e">
        <f t="shared" si="150"/>
        <v>#VALUE!</v>
      </c>
      <c r="NJW5" s="130" t="e">
        <f t="shared" si="150"/>
        <v>#VALUE!</v>
      </c>
      <c r="NJX5" s="130" t="e">
        <f t="shared" si="150"/>
        <v>#VALUE!</v>
      </c>
      <c r="NJY5" s="130" t="e">
        <f t="shared" si="150"/>
        <v>#VALUE!</v>
      </c>
      <c r="NJZ5" s="130" t="e">
        <f t="shared" si="150"/>
        <v>#VALUE!</v>
      </c>
      <c r="NKA5" s="130" t="e">
        <f t="shared" si="150"/>
        <v>#VALUE!</v>
      </c>
      <c r="NKB5" s="130" t="e">
        <f t="shared" si="150"/>
        <v>#VALUE!</v>
      </c>
      <c r="NKC5" s="130" t="e">
        <f t="shared" si="150"/>
        <v>#VALUE!</v>
      </c>
      <c r="NKD5" s="130" t="e">
        <f t="shared" si="150"/>
        <v>#VALUE!</v>
      </c>
      <c r="NKE5" s="130" t="e">
        <f t="shared" si="150"/>
        <v>#VALUE!</v>
      </c>
      <c r="NKF5" s="130" t="e">
        <f t="shared" si="150"/>
        <v>#VALUE!</v>
      </c>
      <c r="NKG5" s="130" t="e">
        <f t="shared" si="150"/>
        <v>#VALUE!</v>
      </c>
      <c r="NKH5" s="130" t="e">
        <f t="shared" si="150"/>
        <v>#VALUE!</v>
      </c>
      <c r="NKI5" s="130" t="e">
        <f t="shared" si="150"/>
        <v>#VALUE!</v>
      </c>
      <c r="NKJ5" s="130" t="e">
        <f t="shared" si="150"/>
        <v>#VALUE!</v>
      </c>
      <c r="NKK5" s="130" t="e">
        <f t="shared" si="150"/>
        <v>#VALUE!</v>
      </c>
      <c r="NKL5" s="130" t="e">
        <f t="shared" si="150"/>
        <v>#VALUE!</v>
      </c>
      <c r="NKM5" s="130" t="e">
        <f t="shared" si="150"/>
        <v>#VALUE!</v>
      </c>
      <c r="NKN5" s="130" t="e">
        <f t="shared" si="150"/>
        <v>#VALUE!</v>
      </c>
      <c r="NKO5" s="130" t="e">
        <f t="shared" si="150"/>
        <v>#VALUE!</v>
      </c>
      <c r="NKP5" s="130" t="e">
        <f t="shared" si="150"/>
        <v>#VALUE!</v>
      </c>
      <c r="NKQ5" s="130" t="e">
        <f t="shared" si="150"/>
        <v>#VALUE!</v>
      </c>
      <c r="NKR5" s="130" t="e">
        <f t="shared" si="150"/>
        <v>#VALUE!</v>
      </c>
      <c r="NKS5" s="130" t="e">
        <f t="shared" si="150"/>
        <v>#VALUE!</v>
      </c>
      <c r="NKT5" s="130" t="e">
        <f t="shared" si="150"/>
        <v>#VALUE!</v>
      </c>
      <c r="NKU5" s="130" t="e">
        <f t="shared" si="150"/>
        <v>#VALUE!</v>
      </c>
      <c r="NKV5" s="130" t="e">
        <f t="shared" si="150"/>
        <v>#VALUE!</v>
      </c>
      <c r="NKW5" s="130" t="e">
        <f t="shared" si="150"/>
        <v>#VALUE!</v>
      </c>
      <c r="NKX5" s="130" t="e">
        <f t="shared" si="150"/>
        <v>#VALUE!</v>
      </c>
      <c r="NKY5" s="130" t="e">
        <f t="shared" si="150"/>
        <v>#VALUE!</v>
      </c>
      <c r="NKZ5" s="130" t="e">
        <f t="shared" si="150"/>
        <v>#VALUE!</v>
      </c>
      <c r="NLA5" s="130" t="e">
        <f t="shared" si="150"/>
        <v>#VALUE!</v>
      </c>
      <c r="NLB5" s="130" t="e">
        <f t="shared" si="150"/>
        <v>#VALUE!</v>
      </c>
      <c r="NLC5" s="130" t="e">
        <f t="shared" si="150"/>
        <v>#VALUE!</v>
      </c>
      <c r="NLD5" s="130" t="e">
        <f t="shared" si="150"/>
        <v>#VALUE!</v>
      </c>
      <c r="NLE5" s="130" t="e">
        <f t="shared" si="150"/>
        <v>#VALUE!</v>
      </c>
      <c r="NLF5" s="130" t="e">
        <f t="shared" si="150"/>
        <v>#VALUE!</v>
      </c>
      <c r="NLG5" s="130" t="e">
        <f t="shared" si="150"/>
        <v>#VALUE!</v>
      </c>
      <c r="NLH5" s="130" t="e">
        <f t="shared" si="150"/>
        <v>#VALUE!</v>
      </c>
      <c r="NLI5" s="130" t="e">
        <f t="shared" si="150"/>
        <v>#VALUE!</v>
      </c>
      <c r="NLJ5" s="130" t="e">
        <f t="shared" si="150"/>
        <v>#VALUE!</v>
      </c>
      <c r="NLK5" s="130" t="e">
        <f t="shared" si="150"/>
        <v>#VALUE!</v>
      </c>
      <c r="NLL5" s="130" t="e">
        <f t="shared" si="150"/>
        <v>#VALUE!</v>
      </c>
      <c r="NLM5" s="130" t="e">
        <f t="shared" si="150"/>
        <v>#VALUE!</v>
      </c>
      <c r="NLN5" s="130" t="e">
        <f t="shared" si="150"/>
        <v>#VALUE!</v>
      </c>
      <c r="NLO5" s="130" t="e">
        <f t="shared" si="150"/>
        <v>#VALUE!</v>
      </c>
      <c r="NLP5" s="130" t="e">
        <f t="shared" si="150"/>
        <v>#VALUE!</v>
      </c>
      <c r="NLQ5" s="130" t="e">
        <f t="shared" si="150"/>
        <v>#VALUE!</v>
      </c>
      <c r="NLR5" s="130" t="e">
        <f t="shared" si="150"/>
        <v>#VALUE!</v>
      </c>
      <c r="NLS5" s="130" t="e">
        <f t="shared" si="150"/>
        <v>#VALUE!</v>
      </c>
      <c r="NLT5" s="130" t="e">
        <f t="shared" si="150"/>
        <v>#VALUE!</v>
      </c>
      <c r="NLU5" s="130" t="e">
        <f t="shared" si="150"/>
        <v>#VALUE!</v>
      </c>
      <c r="NLV5" s="130" t="e">
        <f t="shared" si="150"/>
        <v>#VALUE!</v>
      </c>
      <c r="NLW5" s="130" t="e">
        <f t="shared" si="150"/>
        <v>#VALUE!</v>
      </c>
      <c r="NLX5" s="130" t="e">
        <f t="shared" si="150"/>
        <v>#VALUE!</v>
      </c>
      <c r="NLY5" s="130" t="e">
        <f t="shared" si="150"/>
        <v>#VALUE!</v>
      </c>
      <c r="NLZ5" s="130" t="e">
        <f t="shared" ref="NLZ5:NOK5" si="151">IF(AND(ISBLANK(NLU5),ISBLANK(NLV5),ISBLANK(NLW5),ISBLANK(NLX5)),"",ROUND(NLY5/0.5,0)*0.5)</f>
        <v>#VALUE!</v>
      </c>
      <c r="NMA5" s="130" t="e">
        <f t="shared" si="151"/>
        <v>#VALUE!</v>
      </c>
      <c r="NMB5" s="130" t="e">
        <f t="shared" si="151"/>
        <v>#VALUE!</v>
      </c>
      <c r="NMC5" s="130" t="e">
        <f t="shared" si="151"/>
        <v>#VALUE!</v>
      </c>
      <c r="NMD5" s="130" t="e">
        <f t="shared" si="151"/>
        <v>#VALUE!</v>
      </c>
      <c r="NME5" s="130" t="e">
        <f t="shared" si="151"/>
        <v>#VALUE!</v>
      </c>
      <c r="NMF5" s="130" t="e">
        <f t="shared" si="151"/>
        <v>#VALUE!</v>
      </c>
      <c r="NMG5" s="130" t="e">
        <f t="shared" si="151"/>
        <v>#VALUE!</v>
      </c>
      <c r="NMH5" s="130" t="e">
        <f t="shared" si="151"/>
        <v>#VALUE!</v>
      </c>
      <c r="NMI5" s="130" t="e">
        <f t="shared" si="151"/>
        <v>#VALUE!</v>
      </c>
      <c r="NMJ5" s="130" t="e">
        <f t="shared" si="151"/>
        <v>#VALUE!</v>
      </c>
      <c r="NMK5" s="130" t="e">
        <f t="shared" si="151"/>
        <v>#VALUE!</v>
      </c>
      <c r="NML5" s="130" t="e">
        <f t="shared" si="151"/>
        <v>#VALUE!</v>
      </c>
      <c r="NMM5" s="130" t="e">
        <f t="shared" si="151"/>
        <v>#VALUE!</v>
      </c>
      <c r="NMN5" s="130" t="e">
        <f t="shared" si="151"/>
        <v>#VALUE!</v>
      </c>
      <c r="NMO5" s="130" t="e">
        <f t="shared" si="151"/>
        <v>#VALUE!</v>
      </c>
      <c r="NMP5" s="130" t="e">
        <f t="shared" si="151"/>
        <v>#VALUE!</v>
      </c>
      <c r="NMQ5" s="130" t="e">
        <f t="shared" si="151"/>
        <v>#VALUE!</v>
      </c>
      <c r="NMR5" s="130" t="e">
        <f t="shared" si="151"/>
        <v>#VALUE!</v>
      </c>
      <c r="NMS5" s="130" t="e">
        <f t="shared" si="151"/>
        <v>#VALUE!</v>
      </c>
      <c r="NMT5" s="130" t="e">
        <f t="shared" si="151"/>
        <v>#VALUE!</v>
      </c>
      <c r="NMU5" s="130" t="e">
        <f t="shared" si="151"/>
        <v>#VALUE!</v>
      </c>
      <c r="NMV5" s="130" t="e">
        <f t="shared" si="151"/>
        <v>#VALUE!</v>
      </c>
      <c r="NMW5" s="130" t="e">
        <f t="shared" si="151"/>
        <v>#VALUE!</v>
      </c>
      <c r="NMX5" s="130" t="e">
        <f t="shared" si="151"/>
        <v>#VALUE!</v>
      </c>
      <c r="NMY5" s="130" t="e">
        <f t="shared" si="151"/>
        <v>#VALUE!</v>
      </c>
      <c r="NMZ5" s="130" t="e">
        <f t="shared" si="151"/>
        <v>#VALUE!</v>
      </c>
      <c r="NNA5" s="130" t="e">
        <f t="shared" si="151"/>
        <v>#VALUE!</v>
      </c>
      <c r="NNB5" s="130" t="e">
        <f t="shared" si="151"/>
        <v>#VALUE!</v>
      </c>
      <c r="NNC5" s="130" t="e">
        <f t="shared" si="151"/>
        <v>#VALUE!</v>
      </c>
      <c r="NND5" s="130" t="e">
        <f t="shared" si="151"/>
        <v>#VALUE!</v>
      </c>
      <c r="NNE5" s="130" t="e">
        <f t="shared" si="151"/>
        <v>#VALUE!</v>
      </c>
      <c r="NNF5" s="130" t="e">
        <f t="shared" si="151"/>
        <v>#VALUE!</v>
      </c>
      <c r="NNG5" s="130" t="e">
        <f t="shared" si="151"/>
        <v>#VALUE!</v>
      </c>
      <c r="NNH5" s="130" t="e">
        <f t="shared" si="151"/>
        <v>#VALUE!</v>
      </c>
      <c r="NNI5" s="130" t="e">
        <f t="shared" si="151"/>
        <v>#VALUE!</v>
      </c>
      <c r="NNJ5" s="130" t="e">
        <f t="shared" si="151"/>
        <v>#VALUE!</v>
      </c>
      <c r="NNK5" s="130" t="e">
        <f t="shared" si="151"/>
        <v>#VALUE!</v>
      </c>
      <c r="NNL5" s="130" t="e">
        <f t="shared" si="151"/>
        <v>#VALUE!</v>
      </c>
      <c r="NNM5" s="130" t="e">
        <f t="shared" si="151"/>
        <v>#VALUE!</v>
      </c>
      <c r="NNN5" s="130" t="e">
        <f t="shared" si="151"/>
        <v>#VALUE!</v>
      </c>
      <c r="NNO5" s="130" t="e">
        <f t="shared" si="151"/>
        <v>#VALUE!</v>
      </c>
      <c r="NNP5" s="130" t="e">
        <f t="shared" si="151"/>
        <v>#VALUE!</v>
      </c>
      <c r="NNQ5" s="130" t="e">
        <f t="shared" si="151"/>
        <v>#VALUE!</v>
      </c>
      <c r="NNR5" s="130" t="e">
        <f t="shared" si="151"/>
        <v>#VALUE!</v>
      </c>
      <c r="NNS5" s="130" t="e">
        <f t="shared" si="151"/>
        <v>#VALUE!</v>
      </c>
      <c r="NNT5" s="130" t="e">
        <f t="shared" si="151"/>
        <v>#VALUE!</v>
      </c>
      <c r="NNU5" s="130" t="e">
        <f t="shared" si="151"/>
        <v>#VALUE!</v>
      </c>
      <c r="NNV5" s="130" t="e">
        <f t="shared" si="151"/>
        <v>#VALUE!</v>
      </c>
      <c r="NNW5" s="130" t="e">
        <f t="shared" si="151"/>
        <v>#VALUE!</v>
      </c>
      <c r="NNX5" s="130" t="e">
        <f t="shared" si="151"/>
        <v>#VALUE!</v>
      </c>
      <c r="NNY5" s="130" t="e">
        <f t="shared" si="151"/>
        <v>#VALUE!</v>
      </c>
      <c r="NNZ5" s="130" t="e">
        <f t="shared" si="151"/>
        <v>#VALUE!</v>
      </c>
      <c r="NOA5" s="130" t="e">
        <f t="shared" si="151"/>
        <v>#VALUE!</v>
      </c>
      <c r="NOB5" s="130" t="e">
        <f t="shared" si="151"/>
        <v>#VALUE!</v>
      </c>
      <c r="NOC5" s="130" t="e">
        <f t="shared" si="151"/>
        <v>#VALUE!</v>
      </c>
      <c r="NOD5" s="130" t="e">
        <f t="shared" si="151"/>
        <v>#VALUE!</v>
      </c>
      <c r="NOE5" s="130" t="e">
        <f t="shared" si="151"/>
        <v>#VALUE!</v>
      </c>
      <c r="NOF5" s="130" t="e">
        <f t="shared" si="151"/>
        <v>#VALUE!</v>
      </c>
      <c r="NOG5" s="130" t="e">
        <f t="shared" si="151"/>
        <v>#VALUE!</v>
      </c>
      <c r="NOH5" s="130" t="e">
        <f t="shared" si="151"/>
        <v>#VALUE!</v>
      </c>
      <c r="NOI5" s="130" t="e">
        <f t="shared" si="151"/>
        <v>#VALUE!</v>
      </c>
      <c r="NOJ5" s="130" t="e">
        <f t="shared" si="151"/>
        <v>#VALUE!</v>
      </c>
      <c r="NOK5" s="130" t="e">
        <f t="shared" si="151"/>
        <v>#VALUE!</v>
      </c>
      <c r="NOL5" s="130" t="e">
        <f t="shared" ref="NOL5:NQW5" si="152">IF(AND(ISBLANK(NOG5),ISBLANK(NOH5),ISBLANK(NOI5),ISBLANK(NOJ5)),"",ROUND(NOK5/0.5,0)*0.5)</f>
        <v>#VALUE!</v>
      </c>
      <c r="NOM5" s="130" t="e">
        <f t="shared" si="152"/>
        <v>#VALUE!</v>
      </c>
      <c r="NON5" s="130" t="e">
        <f t="shared" si="152"/>
        <v>#VALUE!</v>
      </c>
      <c r="NOO5" s="130" t="e">
        <f t="shared" si="152"/>
        <v>#VALUE!</v>
      </c>
      <c r="NOP5" s="130" t="e">
        <f t="shared" si="152"/>
        <v>#VALUE!</v>
      </c>
      <c r="NOQ5" s="130" t="e">
        <f t="shared" si="152"/>
        <v>#VALUE!</v>
      </c>
      <c r="NOR5" s="130" t="e">
        <f t="shared" si="152"/>
        <v>#VALUE!</v>
      </c>
      <c r="NOS5" s="130" t="e">
        <f t="shared" si="152"/>
        <v>#VALUE!</v>
      </c>
      <c r="NOT5" s="130" t="e">
        <f t="shared" si="152"/>
        <v>#VALUE!</v>
      </c>
      <c r="NOU5" s="130" t="e">
        <f t="shared" si="152"/>
        <v>#VALUE!</v>
      </c>
      <c r="NOV5" s="130" t="e">
        <f t="shared" si="152"/>
        <v>#VALUE!</v>
      </c>
      <c r="NOW5" s="130" t="e">
        <f t="shared" si="152"/>
        <v>#VALUE!</v>
      </c>
      <c r="NOX5" s="130" t="e">
        <f t="shared" si="152"/>
        <v>#VALUE!</v>
      </c>
      <c r="NOY5" s="130" t="e">
        <f t="shared" si="152"/>
        <v>#VALUE!</v>
      </c>
      <c r="NOZ5" s="130" t="e">
        <f t="shared" si="152"/>
        <v>#VALUE!</v>
      </c>
      <c r="NPA5" s="130" t="e">
        <f t="shared" si="152"/>
        <v>#VALUE!</v>
      </c>
      <c r="NPB5" s="130" t="e">
        <f t="shared" si="152"/>
        <v>#VALUE!</v>
      </c>
      <c r="NPC5" s="130" t="e">
        <f t="shared" si="152"/>
        <v>#VALUE!</v>
      </c>
      <c r="NPD5" s="130" t="e">
        <f t="shared" si="152"/>
        <v>#VALUE!</v>
      </c>
      <c r="NPE5" s="130" t="e">
        <f t="shared" si="152"/>
        <v>#VALUE!</v>
      </c>
      <c r="NPF5" s="130" t="e">
        <f t="shared" si="152"/>
        <v>#VALUE!</v>
      </c>
      <c r="NPG5" s="130" t="e">
        <f t="shared" si="152"/>
        <v>#VALUE!</v>
      </c>
      <c r="NPH5" s="130" t="e">
        <f t="shared" si="152"/>
        <v>#VALUE!</v>
      </c>
      <c r="NPI5" s="130" t="e">
        <f t="shared" si="152"/>
        <v>#VALUE!</v>
      </c>
      <c r="NPJ5" s="130" t="e">
        <f t="shared" si="152"/>
        <v>#VALUE!</v>
      </c>
      <c r="NPK5" s="130" t="e">
        <f t="shared" si="152"/>
        <v>#VALUE!</v>
      </c>
      <c r="NPL5" s="130" t="e">
        <f t="shared" si="152"/>
        <v>#VALUE!</v>
      </c>
      <c r="NPM5" s="130" t="e">
        <f t="shared" si="152"/>
        <v>#VALUE!</v>
      </c>
      <c r="NPN5" s="130" t="e">
        <f t="shared" si="152"/>
        <v>#VALUE!</v>
      </c>
      <c r="NPO5" s="130" t="e">
        <f t="shared" si="152"/>
        <v>#VALUE!</v>
      </c>
      <c r="NPP5" s="130" t="e">
        <f t="shared" si="152"/>
        <v>#VALUE!</v>
      </c>
      <c r="NPQ5" s="130" t="e">
        <f t="shared" si="152"/>
        <v>#VALUE!</v>
      </c>
      <c r="NPR5" s="130" t="e">
        <f t="shared" si="152"/>
        <v>#VALUE!</v>
      </c>
      <c r="NPS5" s="130" t="e">
        <f t="shared" si="152"/>
        <v>#VALUE!</v>
      </c>
      <c r="NPT5" s="130" t="e">
        <f t="shared" si="152"/>
        <v>#VALUE!</v>
      </c>
      <c r="NPU5" s="130" t="e">
        <f t="shared" si="152"/>
        <v>#VALUE!</v>
      </c>
      <c r="NPV5" s="130" t="e">
        <f t="shared" si="152"/>
        <v>#VALUE!</v>
      </c>
      <c r="NPW5" s="130" t="e">
        <f t="shared" si="152"/>
        <v>#VALUE!</v>
      </c>
      <c r="NPX5" s="130" t="e">
        <f t="shared" si="152"/>
        <v>#VALUE!</v>
      </c>
      <c r="NPY5" s="130" t="e">
        <f t="shared" si="152"/>
        <v>#VALUE!</v>
      </c>
      <c r="NPZ5" s="130" t="e">
        <f t="shared" si="152"/>
        <v>#VALUE!</v>
      </c>
      <c r="NQA5" s="130" t="e">
        <f t="shared" si="152"/>
        <v>#VALUE!</v>
      </c>
      <c r="NQB5" s="130" t="e">
        <f t="shared" si="152"/>
        <v>#VALUE!</v>
      </c>
      <c r="NQC5" s="130" t="e">
        <f t="shared" si="152"/>
        <v>#VALUE!</v>
      </c>
      <c r="NQD5" s="130" t="e">
        <f t="shared" si="152"/>
        <v>#VALUE!</v>
      </c>
      <c r="NQE5" s="130" t="e">
        <f t="shared" si="152"/>
        <v>#VALUE!</v>
      </c>
      <c r="NQF5" s="130" t="e">
        <f t="shared" si="152"/>
        <v>#VALUE!</v>
      </c>
      <c r="NQG5" s="130" t="e">
        <f t="shared" si="152"/>
        <v>#VALUE!</v>
      </c>
      <c r="NQH5" s="130" t="e">
        <f t="shared" si="152"/>
        <v>#VALUE!</v>
      </c>
      <c r="NQI5" s="130" t="e">
        <f t="shared" si="152"/>
        <v>#VALUE!</v>
      </c>
      <c r="NQJ5" s="130" t="e">
        <f t="shared" si="152"/>
        <v>#VALUE!</v>
      </c>
      <c r="NQK5" s="130" t="e">
        <f t="shared" si="152"/>
        <v>#VALUE!</v>
      </c>
      <c r="NQL5" s="130" t="e">
        <f t="shared" si="152"/>
        <v>#VALUE!</v>
      </c>
      <c r="NQM5" s="130" t="e">
        <f t="shared" si="152"/>
        <v>#VALUE!</v>
      </c>
      <c r="NQN5" s="130" t="e">
        <f t="shared" si="152"/>
        <v>#VALUE!</v>
      </c>
      <c r="NQO5" s="130" t="e">
        <f t="shared" si="152"/>
        <v>#VALUE!</v>
      </c>
      <c r="NQP5" s="130" t="e">
        <f t="shared" si="152"/>
        <v>#VALUE!</v>
      </c>
      <c r="NQQ5" s="130" t="e">
        <f t="shared" si="152"/>
        <v>#VALUE!</v>
      </c>
      <c r="NQR5" s="130" t="e">
        <f t="shared" si="152"/>
        <v>#VALUE!</v>
      </c>
      <c r="NQS5" s="130" t="e">
        <f t="shared" si="152"/>
        <v>#VALUE!</v>
      </c>
      <c r="NQT5" s="130" t="e">
        <f t="shared" si="152"/>
        <v>#VALUE!</v>
      </c>
      <c r="NQU5" s="130" t="e">
        <f t="shared" si="152"/>
        <v>#VALUE!</v>
      </c>
      <c r="NQV5" s="130" t="e">
        <f t="shared" si="152"/>
        <v>#VALUE!</v>
      </c>
      <c r="NQW5" s="130" t="e">
        <f t="shared" si="152"/>
        <v>#VALUE!</v>
      </c>
      <c r="NQX5" s="130" t="e">
        <f t="shared" ref="NQX5:NTI5" si="153">IF(AND(ISBLANK(NQS5),ISBLANK(NQT5),ISBLANK(NQU5),ISBLANK(NQV5)),"",ROUND(NQW5/0.5,0)*0.5)</f>
        <v>#VALUE!</v>
      </c>
      <c r="NQY5" s="130" t="e">
        <f t="shared" si="153"/>
        <v>#VALUE!</v>
      </c>
      <c r="NQZ5" s="130" t="e">
        <f t="shared" si="153"/>
        <v>#VALUE!</v>
      </c>
      <c r="NRA5" s="130" t="e">
        <f t="shared" si="153"/>
        <v>#VALUE!</v>
      </c>
      <c r="NRB5" s="130" t="e">
        <f t="shared" si="153"/>
        <v>#VALUE!</v>
      </c>
      <c r="NRC5" s="130" t="e">
        <f t="shared" si="153"/>
        <v>#VALUE!</v>
      </c>
      <c r="NRD5" s="130" t="e">
        <f t="shared" si="153"/>
        <v>#VALUE!</v>
      </c>
      <c r="NRE5" s="130" t="e">
        <f t="shared" si="153"/>
        <v>#VALUE!</v>
      </c>
      <c r="NRF5" s="130" t="e">
        <f t="shared" si="153"/>
        <v>#VALUE!</v>
      </c>
      <c r="NRG5" s="130" t="e">
        <f t="shared" si="153"/>
        <v>#VALUE!</v>
      </c>
      <c r="NRH5" s="130" t="e">
        <f t="shared" si="153"/>
        <v>#VALUE!</v>
      </c>
      <c r="NRI5" s="130" t="e">
        <f t="shared" si="153"/>
        <v>#VALUE!</v>
      </c>
      <c r="NRJ5" s="130" t="e">
        <f t="shared" si="153"/>
        <v>#VALUE!</v>
      </c>
      <c r="NRK5" s="130" t="e">
        <f t="shared" si="153"/>
        <v>#VALUE!</v>
      </c>
      <c r="NRL5" s="130" t="e">
        <f t="shared" si="153"/>
        <v>#VALUE!</v>
      </c>
      <c r="NRM5" s="130" t="e">
        <f t="shared" si="153"/>
        <v>#VALUE!</v>
      </c>
      <c r="NRN5" s="130" t="e">
        <f t="shared" si="153"/>
        <v>#VALUE!</v>
      </c>
      <c r="NRO5" s="130" t="e">
        <f t="shared" si="153"/>
        <v>#VALUE!</v>
      </c>
      <c r="NRP5" s="130" t="e">
        <f t="shared" si="153"/>
        <v>#VALUE!</v>
      </c>
      <c r="NRQ5" s="130" t="e">
        <f t="shared" si="153"/>
        <v>#VALUE!</v>
      </c>
      <c r="NRR5" s="130" t="e">
        <f t="shared" si="153"/>
        <v>#VALUE!</v>
      </c>
      <c r="NRS5" s="130" t="e">
        <f t="shared" si="153"/>
        <v>#VALUE!</v>
      </c>
      <c r="NRT5" s="130" t="e">
        <f t="shared" si="153"/>
        <v>#VALUE!</v>
      </c>
      <c r="NRU5" s="130" t="e">
        <f t="shared" si="153"/>
        <v>#VALUE!</v>
      </c>
      <c r="NRV5" s="130" t="e">
        <f t="shared" si="153"/>
        <v>#VALUE!</v>
      </c>
      <c r="NRW5" s="130" t="e">
        <f t="shared" si="153"/>
        <v>#VALUE!</v>
      </c>
      <c r="NRX5" s="130" t="e">
        <f t="shared" si="153"/>
        <v>#VALUE!</v>
      </c>
      <c r="NRY5" s="130" t="e">
        <f t="shared" si="153"/>
        <v>#VALUE!</v>
      </c>
      <c r="NRZ5" s="130" t="e">
        <f t="shared" si="153"/>
        <v>#VALUE!</v>
      </c>
      <c r="NSA5" s="130" t="e">
        <f t="shared" si="153"/>
        <v>#VALUE!</v>
      </c>
      <c r="NSB5" s="130" t="e">
        <f t="shared" si="153"/>
        <v>#VALUE!</v>
      </c>
      <c r="NSC5" s="130" t="e">
        <f t="shared" si="153"/>
        <v>#VALUE!</v>
      </c>
      <c r="NSD5" s="130" t="e">
        <f t="shared" si="153"/>
        <v>#VALUE!</v>
      </c>
      <c r="NSE5" s="130" t="e">
        <f t="shared" si="153"/>
        <v>#VALUE!</v>
      </c>
      <c r="NSF5" s="130" t="e">
        <f t="shared" si="153"/>
        <v>#VALUE!</v>
      </c>
      <c r="NSG5" s="130" t="e">
        <f t="shared" si="153"/>
        <v>#VALUE!</v>
      </c>
      <c r="NSH5" s="130" t="e">
        <f t="shared" si="153"/>
        <v>#VALUE!</v>
      </c>
      <c r="NSI5" s="130" t="e">
        <f t="shared" si="153"/>
        <v>#VALUE!</v>
      </c>
      <c r="NSJ5" s="130" t="e">
        <f t="shared" si="153"/>
        <v>#VALUE!</v>
      </c>
      <c r="NSK5" s="130" t="e">
        <f t="shared" si="153"/>
        <v>#VALUE!</v>
      </c>
      <c r="NSL5" s="130" t="e">
        <f t="shared" si="153"/>
        <v>#VALUE!</v>
      </c>
      <c r="NSM5" s="130" t="e">
        <f t="shared" si="153"/>
        <v>#VALUE!</v>
      </c>
      <c r="NSN5" s="130" t="e">
        <f t="shared" si="153"/>
        <v>#VALUE!</v>
      </c>
      <c r="NSO5" s="130" t="e">
        <f t="shared" si="153"/>
        <v>#VALUE!</v>
      </c>
      <c r="NSP5" s="130" t="e">
        <f t="shared" si="153"/>
        <v>#VALUE!</v>
      </c>
      <c r="NSQ5" s="130" t="e">
        <f t="shared" si="153"/>
        <v>#VALUE!</v>
      </c>
      <c r="NSR5" s="130" t="e">
        <f t="shared" si="153"/>
        <v>#VALUE!</v>
      </c>
      <c r="NSS5" s="130" t="e">
        <f t="shared" si="153"/>
        <v>#VALUE!</v>
      </c>
      <c r="NST5" s="130" t="e">
        <f t="shared" si="153"/>
        <v>#VALUE!</v>
      </c>
      <c r="NSU5" s="130" t="e">
        <f t="shared" si="153"/>
        <v>#VALUE!</v>
      </c>
      <c r="NSV5" s="130" t="e">
        <f t="shared" si="153"/>
        <v>#VALUE!</v>
      </c>
      <c r="NSW5" s="130" t="e">
        <f t="shared" si="153"/>
        <v>#VALUE!</v>
      </c>
      <c r="NSX5" s="130" t="e">
        <f t="shared" si="153"/>
        <v>#VALUE!</v>
      </c>
      <c r="NSY5" s="130" t="e">
        <f t="shared" si="153"/>
        <v>#VALUE!</v>
      </c>
      <c r="NSZ5" s="130" t="e">
        <f t="shared" si="153"/>
        <v>#VALUE!</v>
      </c>
      <c r="NTA5" s="130" t="e">
        <f t="shared" si="153"/>
        <v>#VALUE!</v>
      </c>
      <c r="NTB5" s="130" t="e">
        <f t="shared" si="153"/>
        <v>#VALUE!</v>
      </c>
      <c r="NTC5" s="130" t="e">
        <f t="shared" si="153"/>
        <v>#VALUE!</v>
      </c>
      <c r="NTD5" s="130" t="e">
        <f t="shared" si="153"/>
        <v>#VALUE!</v>
      </c>
      <c r="NTE5" s="130" t="e">
        <f t="shared" si="153"/>
        <v>#VALUE!</v>
      </c>
      <c r="NTF5" s="130" t="e">
        <f t="shared" si="153"/>
        <v>#VALUE!</v>
      </c>
      <c r="NTG5" s="130" t="e">
        <f t="shared" si="153"/>
        <v>#VALUE!</v>
      </c>
      <c r="NTH5" s="130" t="e">
        <f t="shared" si="153"/>
        <v>#VALUE!</v>
      </c>
      <c r="NTI5" s="130" t="e">
        <f t="shared" si="153"/>
        <v>#VALUE!</v>
      </c>
      <c r="NTJ5" s="130" t="e">
        <f t="shared" ref="NTJ5:NVU5" si="154">IF(AND(ISBLANK(NTE5),ISBLANK(NTF5),ISBLANK(NTG5),ISBLANK(NTH5)),"",ROUND(NTI5/0.5,0)*0.5)</f>
        <v>#VALUE!</v>
      </c>
      <c r="NTK5" s="130" t="e">
        <f t="shared" si="154"/>
        <v>#VALUE!</v>
      </c>
      <c r="NTL5" s="130" t="e">
        <f t="shared" si="154"/>
        <v>#VALUE!</v>
      </c>
      <c r="NTM5" s="130" t="e">
        <f t="shared" si="154"/>
        <v>#VALUE!</v>
      </c>
      <c r="NTN5" s="130" t="e">
        <f t="shared" si="154"/>
        <v>#VALUE!</v>
      </c>
      <c r="NTO5" s="130" t="e">
        <f t="shared" si="154"/>
        <v>#VALUE!</v>
      </c>
      <c r="NTP5" s="130" t="e">
        <f t="shared" si="154"/>
        <v>#VALUE!</v>
      </c>
      <c r="NTQ5" s="130" t="e">
        <f t="shared" si="154"/>
        <v>#VALUE!</v>
      </c>
      <c r="NTR5" s="130" t="e">
        <f t="shared" si="154"/>
        <v>#VALUE!</v>
      </c>
      <c r="NTS5" s="130" t="e">
        <f t="shared" si="154"/>
        <v>#VALUE!</v>
      </c>
      <c r="NTT5" s="130" t="e">
        <f t="shared" si="154"/>
        <v>#VALUE!</v>
      </c>
      <c r="NTU5" s="130" t="e">
        <f t="shared" si="154"/>
        <v>#VALUE!</v>
      </c>
      <c r="NTV5" s="130" t="e">
        <f t="shared" si="154"/>
        <v>#VALUE!</v>
      </c>
      <c r="NTW5" s="130" t="e">
        <f t="shared" si="154"/>
        <v>#VALUE!</v>
      </c>
      <c r="NTX5" s="130" t="e">
        <f t="shared" si="154"/>
        <v>#VALUE!</v>
      </c>
      <c r="NTY5" s="130" t="e">
        <f t="shared" si="154"/>
        <v>#VALUE!</v>
      </c>
      <c r="NTZ5" s="130" t="e">
        <f t="shared" si="154"/>
        <v>#VALUE!</v>
      </c>
      <c r="NUA5" s="130" t="e">
        <f t="shared" si="154"/>
        <v>#VALUE!</v>
      </c>
      <c r="NUB5" s="130" t="e">
        <f t="shared" si="154"/>
        <v>#VALUE!</v>
      </c>
      <c r="NUC5" s="130" t="e">
        <f t="shared" si="154"/>
        <v>#VALUE!</v>
      </c>
      <c r="NUD5" s="130" t="e">
        <f t="shared" si="154"/>
        <v>#VALUE!</v>
      </c>
      <c r="NUE5" s="130" t="e">
        <f t="shared" si="154"/>
        <v>#VALUE!</v>
      </c>
      <c r="NUF5" s="130" t="e">
        <f t="shared" si="154"/>
        <v>#VALUE!</v>
      </c>
      <c r="NUG5" s="130" t="e">
        <f t="shared" si="154"/>
        <v>#VALUE!</v>
      </c>
      <c r="NUH5" s="130" t="e">
        <f t="shared" si="154"/>
        <v>#VALUE!</v>
      </c>
      <c r="NUI5" s="130" t="e">
        <f t="shared" si="154"/>
        <v>#VALUE!</v>
      </c>
      <c r="NUJ5" s="130" t="e">
        <f t="shared" si="154"/>
        <v>#VALUE!</v>
      </c>
      <c r="NUK5" s="130" t="e">
        <f t="shared" si="154"/>
        <v>#VALUE!</v>
      </c>
      <c r="NUL5" s="130" t="e">
        <f t="shared" si="154"/>
        <v>#VALUE!</v>
      </c>
      <c r="NUM5" s="130" t="e">
        <f t="shared" si="154"/>
        <v>#VALUE!</v>
      </c>
      <c r="NUN5" s="130" t="e">
        <f t="shared" si="154"/>
        <v>#VALUE!</v>
      </c>
      <c r="NUO5" s="130" t="e">
        <f t="shared" si="154"/>
        <v>#VALUE!</v>
      </c>
      <c r="NUP5" s="130" t="e">
        <f t="shared" si="154"/>
        <v>#VALUE!</v>
      </c>
      <c r="NUQ5" s="130" t="e">
        <f t="shared" si="154"/>
        <v>#VALUE!</v>
      </c>
      <c r="NUR5" s="130" t="e">
        <f t="shared" si="154"/>
        <v>#VALUE!</v>
      </c>
      <c r="NUS5" s="130" t="e">
        <f t="shared" si="154"/>
        <v>#VALUE!</v>
      </c>
      <c r="NUT5" s="130" t="e">
        <f t="shared" si="154"/>
        <v>#VALUE!</v>
      </c>
      <c r="NUU5" s="130" t="e">
        <f t="shared" si="154"/>
        <v>#VALUE!</v>
      </c>
      <c r="NUV5" s="130" t="e">
        <f t="shared" si="154"/>
        <v>#VALUE!</v>
      </c>
      <c r="NUW5" s="130" t="e">
        <f t="shared" si="154"/>
        <v>#VALUE!</v>
      </c>
      <c r="NUX5" s="130" t="e">
        <f t="shared" si="154"/>
        <v>#VALUE!</v>
      </c>
      <c r="NUY5" s="130" t="e">
        <f t="shared" si="154"/>
        <v>#VALUE!</v>
      </c>
      <c r="NUZ5" s="130" t="e">
        <f t="shared" si="154"/>
        <v>#VALUE!</v>
      </c>
      <c r="NVA5" s="130" t="e">
        <f t="shared" si="154"/>
        <v>#VALUE!</v>
      </c>
      <c r="NVB5" s="130" t="e">
        <f t="shared" si="154"/>
        <v>#VALUE!</v>
      </c>
      <c r="NVC5" s="130" t="e">
        <f t="shared" si="154"/>
        <v>#VALUE!</v>
      </c>
      <c r="NVD5" s="130" t="e">
        <f t="shared" si="154"/>
        <v>#VALUE!</v>
      </c>
      <c r="NVE5" s="130" t="e">
        <f t="shared" si="154"/>
        <v>#VALUE!</v>
      </c>
      <c r="NVF5" s="130" t="e">
        <f t="shared" si="154"/>
        <v>#VALUE!</v>
      </c>
      <c r="NVG5" s="130" t="e">
        <f t="shared" si="154"/>
        <v>#VALUE!</v>
      </c>
      <c r="NVH5" s="130" t="e">
        <f t="shared" si="154"/>
        <v>#VALUE!</v>
      </c>
      <c r="NVI5" s="130" t="e">
        <f t="shared" si="154"/>
        <v>#VALUE!</v>
      </c>
      <c r="NVJ5" s="130" t="e">
        <f t="shared" si="154"/>
        <v>#VALUE!</v>
      </c>
      <c r="NVK5" s="130" t="e">
        <f t="shared" si="154"/>
        <v>#VALUE!</v>
      </c>
      <c r="NVL5" s="130" t="e">
        <f t="shared" si="154"/>
        <v>#VALUE!</v>
      </c>
      <c r="NVM5" s="130" t="e">
        <f t="shared" si="154"/>
        <v>#VALUE!</v>
      </c>
      <c r="NVN5" s="130" t="e">
        <f t="shared" si="154"/>
        <v>#VALUE!</v>
      </c>
      <c r="NVO5" s="130" t="e">
        <f t="shared" si="154"/>
        <v>#VALUE!</v>
      </c>
      <c r="NVP5" s="130" t="e">
        <f t="shared" si="154"/>
        <v>#VALUE!</v>
      </c>
      <c r="NVQ5" s="130" t="e">
        <f t="shared" si="154"/>
        <v>#VALUE!</v>
      </c>
      <c r="NVR5" s="130" t="e">
        <f t="shared" si="154"/>
        <v>#VALUE!</v>
      </c>
      <c r="NVS5" s="130" t="e">
        <f t="shared" si="154"/>
        <v>#VALUE!</v>
      </c>
      <c r="NVT5" s="130" t="e">
        <f t="shared" si="154"/>
        <v>#VALUE!</v>
      </c>
      <c r="NVU5" s="130" t="e">
        <f t="shared" si="154"/>
        <v>#VALUE!</v>
      </c>
      <c r="NVV5" s="130" t="e">
        <f t="shared" ref="NVV5:NYG5" si="155">IF(AND(ISBLANK(NVQ5),ISBLANK(NVR5),ISBLANK(NVS5),ISBLANK(NVT5)),"",ROUND(NVU5/0.5,0)*0.5)</f>
        <v>#VALUE!</v>
      </c>
      <c r="NVW5" s="130" t="e">
        <f t="shared" si="155"/>
        <v>#VALUE!</v>
      </c>
      <c r="NVX5" s="130" t="e">
        <f t="shared" si="155"/>
        <v>#VALUE!</v>
      </c>
      <c r="NVY5" s="130" t="e">
        <f t="shared" si="155"/>
        <v>#VALUE!</v>
      </c>
      <c r="NVZ5" s="130" t="e">
        <f t="shared" si="155"/>
        <v>#VALUE!</v>
      </c>
      <c r="NWA5" s="130" t="e">
        <f t="shared" si="155"/>
        <v>#VALUE!</v>
      </c>
      <c r="NWB5" s="130" t="e">
        <f t="shared" si="155"/>
        <v>#VALUE!</v>
      </c>
      <c r="NWC5" s="130" t="e">
        <f t="shared" si="155"/>
        <v>#VALUE!</v>
      </c>
      <c r="NWD5" s="130" t="e">
        <f t="shared" si="155"/>
        <v>#VALUE!</v>
      </c>
      <c r="NWE5" s="130" t="e">
        <f t="shared" si="155"/>
        <v>#VALUE!</v>
      </c>
      <c r="NWF5" s="130" t="e">
        <f t="shared" si="155"/>
        <v>#VALUE!</v>
      </c>
      <c r="NWG5" s="130" t="e">
        <f t="shared" si="155"/>
        <v>#VALUE!</v>
      </c>
      <c r="NWH5" s="130" t="e">
        <f t="shared" si="155"/>
        <v>#VALUE!</v>
      </c>
      <c r="NWI5" s="130" t="e">
        <f t="shared" si="155"/>
        <v>#VALUE!</v>
      </c>
      <c r="NWJ5" s="130" t="e">
        <f t="shared" si="155"/>
        <v>#VALUE!</v>
      </c>
      <c r="NWK5" s="130" t="e">
        <f t="shared" si="155"/>
        <v>#VALUE!</v>
      </c>
      <c r="NWL5" s="130" t="e">
        <f t="shared" si="155"/>
        <v>#VALUE!</v>
      </c>
      <c r="NWM5" s="130" t="e">
        <f t="shared" si="155"/>
        <v>#VALUE!</v>
      </c>
      <c r="NWN5" s="130" t="e">
        <f t="shared" si="155"/>
        <v>#VALUE!</v>
      </c>
      <c r="NWO5" s="130" t="e">
        <f t="shared" si="155"/>
        <v>#VALUE!</v>
      </c>
      <c r="NWP5" s="130" t="e">
        <f t="shared" si="155"/>
        <v>#VALUE!</v>
      </c>
      <c r="NWQ5" s="130" t="e">
        <f t="shared" si="155"/>
        <v>#VALUE!</v>
      </c>
      <c r="NWR5" s="130" t="e">
        <f t="shared" si="155"/>
        <v>#VALUE!</v>
      </c>
      <c r="NWS5" s="130" t="e">
        <f t="shared" si="155"/>
        <v>#VALUE!</v>
      </c>
      <c r="NWT5" s="130" t="e">
        <f t="shared" si="155"/>
        <v>#VALUE!</v>
      </c>
      <c r="NWU5" s="130" t="e">
        <f t="shared" si="155"/>
        <v>#VALUE!</v>
      </c>
      <c r="NWV5" s="130" t="e">
        <f t="shared" si="155"/>
        <v>#VALUE!</v>
      </c>
      <c r="NWW5" s="130" t="e">
        <f t="shared" si="155"/>
        <v>#VALUE!</v>
      </c>
      <c r="NWX5" s="130" t="e">
        <f t="shared" si="155"/>
        <v>#VALUE!</v>
      </c>
      <c r="NWY5" s="130" t="e">
        <f t="shared" si="155"/>
        <v>#VALUE!</v>
      </c>
      <c r="NWZ5" s="130" t="e">
        <f t="shared" si="155"/>
        <v>#VALUE!</v>
      </c>
      <c r="NXA5" s="130" t="e">
        <f t="shared" si="155"/>
        <v>#VALUE!</v>
      </c>
      <c r="NXB5" s="130" t="e">
        <f t="shared" si="155"/>
        <v>#VALUE!</v>
      </c>
      <c r="NXC5" s="130" t="e">
        <f t="shared" si="155"/>
        <v>#VALUE!</v>
      </c>
      <c r="NXD5" s="130" t="e">
        <f t="shared" si="155"/>
        <v>#VALUE!</v>
      </c>
      <c r="NXE5" s="130" t="e">
        <f t="shared" si="155"/>
        <v>#VALUE!</v>
      </c>
      <c r="NXF5" s="130" t="e">
        <f t="shared" si="155"/>
        <v>#VALUE!</v>
      </c>
      <c r="NXG5" s="130" t="e">
        <f t="shared" si="155"/>
        <v>#VALUE!</v>
      </c>
      <c r="NXH5" s="130" t="e">
        <f t="shared" si="155"/>
        <v>#VALUE!</v>
      </c>
      <c r="NXI5" s="130" t="e">
        <f t="shared" si="155"/>
        <v>#VALUE!</v>
      </c>
      <c r="NXJ5" s="130" t="e">
        <f t="shared" si="155"/>
        <v>#VALUE!</v>
      </c>
      <c r="NXK5" s="130" t="e">
        <f t="shared" si="155"/>
        <v>#VALUE!</v>
      </c>
      <c r="NXL5" s="130" t="e">
        <f t="shared" si="155"/>
        <v>#VALUE!</v>
      </c>
      <c r="NXM5" s="130" t="e">
        <f t="shared" si="155"/>
        <v>#VALUE!</v>
      </c>
      <c r="NXN5" s="130" t="e">
        <f t="shared" si="155"/>
        <v>#VALUE!</v>
      </c>
      <c r="NXO5" s="130" t="e">
        <f t="shared" si="155"/>
        <v>#VALUE!</v>
      </c>
      <c r="NXP5" s="130" t="e">
        <f t="shared" si="155"/>
        <v>#VALUE!</v>
      </c>
      <c r="NXQ5" s="130" t="e">
        <f t="shared" si="155"/>
        <v>#VALUE!</v>
      </c>
      <c r="NXR5" s="130" t="e">
        <f t="shared" si="155"/>
        <v>#VALUE!</v>
      </c>
      <c r="NXS5" s="130" t="e">
        <f t="shared" si="155"/>
        <v>#VALUE!</v>
      </c>
      <c r="NXT5" s="130" t="e">
        <f t="shared" si="155"/>
        <v>#VALUE!</v>
      </c>
      <c r="NXU5" s="130" t="e">
        <f t="shared" si="155"/>
        <v>#VALUE!</v>
      </c>
      <c r="NXV5" s="130" t="e">
        <f t="shared" si="155"/>
        <v>#VALUE!</v>
      </c>
      <c r="NXW5" s="130" t="e">
        <f t="shared" si="155"/>
        <v>#VALUE!</v>
      </c>
      <c r="NXX5" s="130" t="e">
        <f t="shared" si="155"/>
        <v>#VALUE!</v>
      </c>
      <c r="NXY5" s="130" t="e">
        <f t="shared" si="155"/>
        <v>#VALUE!</v>
      </c>
      <c r="NXZ5" s="130" t="e">
        <f t="shared" si="155"/>
        <v>#VALUE!</v>
      </c>
      <c r="NYA5" s="130" t="e">
        <f t="shared" si="155"/>
        <v>#VALUE!</v>
      </c>
      <c r="NYB5" s="130" t="e">
        <f t="shared" si="155"/>
        <v>#VALUE!</v>
      </c>
      <c r="NYC5" s="130" t="e">
        <f t="shared" si="155"/>
        <v>#VALUE!</v>
      </c>
      <c r="NYD5" s="130" t="e">
        <f t="shared" si="155"/>
        <v>#VALUE!</v>
      </c>
      <c r="NYE5" s="130" t="e">
        <f t="shared" si="155"/>
        <v>#VALUE!</v>
      </c>
      <c r="NYF5" s="130" t="e">
        <f t="shared" si="155"/>
        <v>#VALUE!</v>
      </c>
      <c r="NYG5" s="130" t="e">
        <f t="shared" si="155"/>
        <v>#VALUE!</v>
      </c>
      <c r="NYH5" s="130" t="e">
        <f t="shared" ref="NYH5:OAS5" si="156">IF(AND(ISBLANK(NYC5),ISBLANK(NYD5),ISBLANK(NYE5),ISBLANK(NYF5)),"",ROUND(NYG5/0.5,0)*0.5)</f>
        <v>#VALUE!</v>
      </c>
      <c r="NYI5" s="130" t="e">
        <f t="shared" si="156"/>
        <v>#VALUE!</v>
      </c>
      <c r="NYJ5" s="130" t="e">
        <f t="shared" si="156"/>
        <v>#VALUE!</v>
      </c>
      <c r="NYK5" s="130" t="e">
        <f t="shared" si="156"/>
        <v>#VALUE!</v>
      </c>
      <c r="NYL5" s="130" t="e">
        <f t="shared" si="156"/>
        <v>#VALUE!</v>
      </c>
      <c r="NYM5" s="130" t="e">
        <f t="shared" si="156"/>
        <v>#VALUE!</v>
      </c>
      <c r="NYN5" s="130" t="e">
        <f t="shared" si="156"/>
        <v>#VALUE!</v>
      </c>
      <c r="NYO5" s="130" t="e">
        <f t="shared" si="156"/>
        <v>#VALUE!</v>
      </c>
      <c r="NYP5" s="130" t="e">
        <f t="shared" si="156"/>
        <v>#VALUE!</v>
      </c>
      <c r="NYQ5" s="130" t="e">
        <f t="shared" si="156"/>
        <v>#VALUE!</v>
      </c>
      <c r="NYR5" s="130" t="e">
        <f t="shared" si="156"/>
        <v>#VALUE!</v>
      </c>
      <c r="NYS5" s="130" t="e">
        <f t="shared" si="156"/>
        <v>#VALUE!</v>
      </c>
      <c r="NYT5" s="130" t="e">
        <f t="shared" si="156"/>
        <v>#VALUE!</v>
      </c>
      <c r="NYU5" s="130" t="e">
        <f t="shared" si="156"/>
        <v>#VALUE!</v>
      </c>
      <c r="NYV5" s="130" t="e">
        <f t="shared" si="156"/>
        <v>#VALUE!</v>
      </c>
      <c r="NYW5" s="130" t="e">
        <f t="shared" si="156"/>
        <v>#VALUE!</v>
      </c>
      <c r="NYX5" s="130" t="e">
        <f t="shared" si="156"/>
        <v>#VALUE!</v>
      </c>
      <c r="NYY5" s="130" t="e">
        <f t="shared" si="156"/>
        <v>#VALUE!</v>
      </c>
      <c r="NYZ5" s="130" t="e">
        <f t="shared" si="156"/>
        <v>#VALUE!</v>
      </c>
      <c r="NZA5" s="130" t="e">
        <f t="shared" si="156"/>
        <v>#VALUE!</v>
      </c>
      <c r="NZB5" s="130" t="e">
        <f t="shared" si="156"/>
        <v>#VALUE!</v>
      </c>
      <c r="NZC5" s="130" t="e">
        <f t="shared" si="156"/>
        <v>#VALUE!</v>
      </c>
      <c r="NZD5" s="130" t="e">
        <f t="shared" si="156"/>
        <v>#VALUE!</v>
      </c>
      <c r="NZE5" s="130" t="e">
        <f t="shared" si="156"/>
        <v>#VALUE!</v>
      </c>
      <c r="NZF5" s="130" t="e">
        <f t="shared" si="156"/>
        <v>#VALUE!</v>
      </c>
      <c r="NZG5" s="130" t="e">
        <f t="shared" si="156"/>
        <v>#VALUE!</v>
      </c>
      <c r="NZH5" s="130" t="e">
        <f t="shared" si="156"/>
        <v>#VALUE!</v>
      </c>
      <c r="NZI5" s="130" t="e">
        <f t="shared" si="156"/>
        <v>#VALUE!</v>
      </c>
      <c r="NZJ5" s="130" t="e">
        <f t="shared" si="156"/>
        <v>#VALUE!</v>
      </c>
      <c r="NZK5" s="130" t="e">
        <f t="shared" si="156"/>
        <v>#VALUE!</v>
      </c>
      <c r="NZL5" s="130" t="e">
        <f t="shared" si="156"/>
        <v>#VALUE!</v>
      </c>
      <c r="NZM5" s="130" t="e">
        <f t="shared" si="156"/>
        <v>#VALUE!</v>
      </c>
      <c r="NZN5" s="130" t="e">
        <f t="shared" si="156"/>
        <v>#VALUE!</v>
      </c>
      <c r="NZO5" s="130" t="e">
        <f t="shared" si="156"/>
        <v>#VALUE!</v>
      </c>
      <c r="NZP5" s="130" t="e">
        <f t="shared" si="156"/>
        <v>#VALUE!</v>
      </c>
      <c r="NZQ5" s="130" t="e">
        <f t="shared" si="156"/>
        <v>#VALUE!</v>
      </c>
      <c r="NZR5" s="130" t="e">
        <f t="shared" si="156"/>
        <v>#VALUE!</v>
      </c>
      <c r="NZS5" s="130" t="e">
        <f t="shared" si="156"/>
        <v>#VALUE!</v>
      </c>
      <c r="NZT5" s="130" t="e">
        <f t="shared" si="156"/>
        <v>#VALUE!</v>
      </c>
      <c r="NZU5" s="130" t="e">
        <f t="shared" si="156"/>
        <v>#VALUE!</v>
      </c>
      <c r="NZV5" s="130" t="e">
        <f t="shared" si="156"/>
        <v>#VALUE!</v>
      </c>
      <c r="NZW5" s="130" t="e">
        <f t="shared" si="156"/>
        <v>#VALUE!</v>
      </c>
      <c r="NZX5" s="130" t="e">
        <f t="shared" si="156"/>
        <v>#VALUE!</v>
      </c>
      <c r="NZY5" s="130" t="e">
        <f t="shared" si="156"/>
        <v>#VALUE!</v>
      </c>
      <c r="NZZ5" s="130" t="e">
        <f t="shared" si="156"/>
        <v>#VALUE!</v>
      </c>
      <c r="OAA5" s="130" t="e">
        <f t="shared" si="156"/>
        <v>#VALUE!</v>
      </c>
      <c r="OAB5" s="130" t="e">
        <f t="shared" si="156"/>
        <v>#VALUE!</v>
      </c>
      <c r="OAC5" s="130" t="e">
        <f t="shared" si="156"/>
        <v>#VALUE!</v>
      </c>
      <c r="OAD5" s="130" t="e">
        <f t="shared" si="156"/>
        <v>#VALUE!</v>
      </c>
      <c r="OAE5" s="130" t="e">
        <f t="shared" si="156"/>
        <v>#VALUE!</v>
      </c>
      <c r="OAF5" s="130" t="e">
        <f t="shared" si="156"/>
        <v>#VALUE!</v>
      </c>
      <c r="OAG5" s="130" t="e">
        <f t="shared" si="156"/>
        <v>#VALUE!</v>
      </c>
      <c r="OAH5" s="130" t="e">
        <f t="shared" si="156"/>
        <v>#VALUE!</v>
      </c>
      <c r="OAI5" s="130" t="e">
        <f t="shared" si="156"/>
        <v>#VALUE!</v>
      </c>
      <c r="OAJ5" s="130" t="e">
        <f t="shared" si="156"/>
        <v>#VALUE!</v>
      </c>
      <c r="OAK5" s="130" t="e">
        <f t="shared" si="156"/>
        <v>#VALUE!</v>
      </c>
      <c r="OAL5" s="130" t="e">
        <f t="shared" si="156"/>
        <v>#VALUE!</v>
      </c>
      <c r="OAM5" s="130" t="e">
        <f t="shared" si="156"/>
        <v>#VALUE!</v>
      </c>
      <c r="OAN5" s="130" t="e">
        <f t="shared" si="156"/>
        <v>#VALUE!</v>
      </c>
      <c r="OAO5" s="130" t="e">
        <f t="shared" si="156"/>
        <v>#VALUE!</v>
      </c>
      <c r="OAP5" s="130" t="e">
        <f t="shared" si="156"/>
        <v>#VALUE!</v>
      </c>
      <c r="OAQ5" s="130" t="e">
        <f t="shared" si="156"/>
        <v>#VALUE!</v>
      </c>
      <c r="OAR5" s="130" t="e">
        <f t="shared" si="156"/>
        <v>#VALUE!</v>
      </c>
      <c r="OAS5" s="130" t="e">
        <f t="shared" si="156"/>
        <v>#VALUE!</v>
      </c>
      <c r="OAT5" s="130" t="e">
        <f t="shared" ref="OAT5:ODE5" si="157">IF(AND(ISBLANK(OAO5),ISBLANK(OAP5),ISBLANK(OAQ5),ISBLANK(OAR5)),"",ROUND(OAS5/0.5,0)*0.5)</f>
        <v>#VALUE!</v>
      </c>
      <c r="OAU5" s="130" t="e">
        <f t="shared" si="157"/>
        <v>#VALUE!</v>
      </c>
      <c r="OAV5" s="130" t="e">
        <f t="shared" si="157"/>
        <v>#VALUE!</v>
      </c>
      <c r="OAW5" s="130" t="e">
        <f t="shared" si="157"/>
        <v>#VALUE!</v>
      </c>
      <c r="OAX5" s="130" t="e">
        <f t="shared" si="157"/>
        <v>#VALUE!</v>
      </c>
      <c r="OAY5" s="130" t="e">
        <f t="shared" si="157"/>
        <v>#VALUE!</v>
      </c>
      <c r="OAZ5" s="130" t="e">
        <f t="shared" si="157"/>
        <v>#VALUE!</v>
      </c>
      <c r="OBA5" s="130" t="e">
        <f t="shared" si="157"/>
        <v>#VALUE!</v>
      </c>
      <c r="OBB5" s="130" t="e">
        <f t="shared" si="157"/>
        <v>#VALUE!</v>
      </c>
      <c r="OBC5" s="130" t="e">
        <f t="shared" si="157"/>
        <v>#VALUE!</v>
      </c>
      <c r="OBD5" s="130" t="e">
        <f t="shared" si="157"/>
        <v>#VALUE!</v>
      </c>
      <c r="OBE5" s="130" t="e">
        <f t="shared" si="157"/>
        <v>#VALUE!</v>
      </c>
      <c r="OBF5" s="130" t="e">
        <f t="shared" si="157"/>
        <v>#VALUE!</v>
      </c>
      <c r="OBG5" s="130" t="e">
        <f t="shared" si="157"/>
        <v>#VALUE!</v>
      </c>
      <c r="OBH5" s="130" t="e">
        <f t="shared" si="157"/>
        <v>#VALUE!</v>
      </c>
      <c r="OBI5" s="130" t="e">
        <f t="shared" si="157"/>
        <v>#VALUE!</v>
      </c>
      <c r="OBJ5" s="130" t="e">
        <f t="shared" si="157"/>
        <v>#VALUE!</v>
      </c>
      <c r="OBK5" s="130" t="e">
        <f t="shared" si="157"/>
        <v>#VALUE!</v>
      </c>
      <c r="OBL5" s="130" t="e">
        <f t="shared" si="157"/>
        <v>#VALUE!</v>
      </c>
      <c r="OBM5" s="130" t="e">
        <f t="shared" si="157"/>
        <v>#VALUE!</v>
      </c>
      <c r="OBN5" s="130" t="e">
        <f t="shared" si="157"/>
        <v>#VALUE!</v>
      </c>
      <c r="OBO5" s="130" t="e">
        <f t="shared" si="157"/>
        <v>#VALUE!</v>
      </c>
      <c r="OBP5" s="130" t="e">
        <f t="shared" si="157"/>
        <v>#VALUE!</v>
      </c>
      <c r="OBQ5" s="130" t="e">
        <f t="shared" si="157"/>
        <v>#VALUE!</v>
      </c>
      <c r="OBR5" s="130" t="e">
        <f t="shared" si="157"/>
        <v>#VALUE!</v>
      </c>
      <c r="OBS5" s="130" t="e">
        <f t="shared" si="157"/>
        <v>#VALUE!</v>
      </c>
      <c r="OBT5" s="130" t="e">
        <f t="shared" si="157"/>
        <v>#VALUE!</v>
      </c>
      <c r="OBU5" s="130" t="e">
        <f t="shared" si="157"/>
        <v>#VALUE!</v>
      </c>
      <c r="OBV5" s="130" t="e">
        <f t="shared" si="157"/>
        <v>#VALUE!</v>
      </c>
      <c r="OBW5" s="130" t="e">
        <f t="shared" si="157"/>
        <v>#VALUE!</v>
      </c>
      <c r="OBX5" s="130" t="e">
        <f t="shared" si="157"/>
        <v>#VALUE!</v>
      </c>
      <c r="OBY5" s="130" t="e">
        <f t="shared" si="157"/>
        <v>#VALUE!</v>
      </c>
      <c r="OBZ5" s="130" t="e">
        <f t="shared" si="157"/>
        <v>#VALUE!</v>
      </c>
      <c r="OCA5" s="130" t="e">
        <f t="shared" si="157"/>
        <v>#VALUE!</v>
      </c>
      <c r="OCB5" s="130" t="e">
        <f t="shared" si="157"/>
        <v>#VALUE!</v>
      </c>
      <c r="OCC5" s="130" t="e">
        <f t="shared" si="157"/>
        <v>#VALUE!</v>
      </c>
      <c r="OCD5" s="130" t="e">
        <f t="shared" si="157"/>
        <v>#VALUE!</v>
      </c>
      <c r="OCE5" s="130" t="e">
        <f t="shared" si="157"/>
        <v>#VALUE!</v>
      </c>
      <c r="OCF5" s="130" t="e">
        <f t="shared" si="157"/>
        <v>#VALUE!</v>
      </c>
      <c r="OCG5" s="130" t="e">
        <f t="shared" si="157"/>
        <v>#VALUE!</v>
      </c>
      <c r="OCH5" s="130" t="e">
        <f t="shared" si="157"/>
        <v>#VALUE!</v>
      </c>
      <c r="OCI5" s="130" t="e">
        <f t="shared" si="157"/>
        <v>#VALUE!</v>
      </c>
      <c r="OCJ5" s="130" t="e">
        <f t="shared" si="157"/>
        <v>#VALUE!</v>
      </c>
      <c r="OCK5" s="130" t="e">
        <f t="shared" si="157"/>
        <v>#VALUE!</v>
      </c>
      <c r="OCL5" s="130" t="e">
        <f t="shared" si="157"/>
        <v>#VALUE!</v>
      </c>
      <c r="OCM5" s="130" t="e">
        <f t="shared" si="157"/>
        <v>#VALUE!</v>
      </c>
      <c r="OCN5" s="130" t="e">
        <f t="shared" si="157"/>
        <v>#VALUE!</v>
      </c>
      <c r="OCO5" s="130" t="e">
        <f t="shared" si="157"/>
        <v>#VALUE!</v>
      </c>
      <c r="OCP5" s="130" t="e">
        <f t="shared" si="157"/>
        <v>#VALUE!</v>
      </c>
      <c r="OCQ5" s="130" t="e">
        <f t="shared" si="157"/>
        <v>#VALUE!</v>
      </c>
      <c r="OCR5" s="130" t="e">
        <f t="shared" si="157"/>
        <v>#VALUE!</v>
      </c>
      <c r="OCS5" s="130" t="e">
        <f t="shared" si="157"/>
        <v>#VALUE!</v>
      </c>
      <c r="OCT5" s="130" t="e">
        <f t="shared" si="157"/>
        <v>#VALUE!</v>
      </c>
      <c r="OCU5" s="130" t="e">
        <f t="shared" si="157"/>
        <v>#VALUE!</v>
      </c>
      <c r="OCV5" s="130" t="e">
        <f t="shared" si="157"/>
        <v>#VALUE!</v>
      </c>
      <c r="OCW5" s="130" t="e">
        <f t="shared" si="157"/>
        <v>#VALUE!</v>
      </c>
      <c r="OCX5" s="130" t="e">
        <f t="shared" si="157"/>
        <v>#VALUE!</v>
      </c>
      <c r="OCY5" s="130" t="e">
        <f t="shared" si="157"/>
        <v>#VALUE!</v>
      </c>
      <c r="OCZ5" s="130" t="e">
        <f t="shared" si="157"/>
        <v>#VALUE!</v>
      </c>
      <c r="ODA5" s="130" t="e">
        <f t="shared" si="157"/>
        <v>#VALUE!</v>
      </c>
      <c r="ODB5" s="130" t="e">
        <f t="shared" si="157"/>
        <v>#VALUE!</v>
      </c>
      <c r="ODC5" s="130" t="e">
        <f t="shared" si="157"/>
        <v>#VALUE!</v>
      </c>
      <c r="ODD5" s="130" t="e">
        <f t="shared" si="157"/>
        <v>#VALUE!</v>
      </c>
      <c r="ODE5" s="130" t="e">
        <f t="shared" si="157"/>
        <v>#VALUE!</v>
      </c>
      <c r="ODF5" s="130" t="e">
        <f t="shared" ref="ODF5:OFQ5" si="158">IF(AND(ISBLANK(ODA5),ISBLANK(ODB5),ISBLANK(ODC5),ISBLANK(ODD5)),"",ROUND(ODE5/0.5,0)*0.5)</f>
        <v>#VALUE!</v>
      </c>
      <c r="ODG5" s="130" t="e">
        <f t="shared" si="158"/>
        <v>#VALUE!</v>
      </c>
      <c r="ODH5" s="130" t="e">
        <f t="shared" si="158"/>
        <v>#VALUE!</v>
      </c>
      <c r="ODI5" s="130" t="e">
        <f t="shared" si="158"/>
        <v>#VALUE!</v>
      </c>
      <c r="ODJ5" s="130" t="e">
        <f t="shared" si="158"/>
        <v>#VALUE!</v>
      </c>
      <c r="ODK5" s="130" t="e">
        <f t="shared" si="158"/>
        <v>#VALUE!</v>
      </c>
      <c r="ODL5" s="130" t="e">
        <f t="shared" si="158"/>
        <v>#VALUE!</v>
      </c>
      <c r="ODM5" s="130" t="e">
        <f t="shared" si="158"/>
        <v>#VALUE!</v>
      </c>
      <c r="ODN5" s="130" t="e">
        <f t="shared" si="158"/>
        <v>#VALUE!</v>
      </c>
      <c r="ODO5" s="130" t="e">
        <f t="shared" si="158"/>
        <v>#VALUE!</v>
      </c>
      <c r="ODP5" s="130" t="e">
        <f t="shared" si="158"/>
        <v>#VALUE!</v>
      </c>
      <c r="ODQ5" s="130" t="e">
        <f t="shared" si="158"/>
        <v>#VALUE!</v>
      </c>
      <c r="ODR5" s="130" t="e">
        <f t="shared" si="158"/>
        <v>#VALUE!</v>
      </c>
      <c r="ODS5" s="130" t="e">
        <f t="shared" si="158"/>
        <v>#VALUE!</v>
      </c>
      <c r="ODT5" s="130" t="e">
        <f t="shared" si="158"/>
        <v>#VALUE!</v>
      </c>
      <c r="ODU5" s="130" t="e">
        <f t="shared" si="158"/>
        <v>#VALUE!</v>
      </c>
      <c r="ODV5" s="130" t="e">
        <f t="shared" si="158"/>
        <v>#VALUE!</v>
      </c>
      <c r="ODW5" s="130" t="e">
        <f t="shared" si="158"/>
        <v>#VALUE!</v>
      </c>
      <c r="ODX5" s="130" t="e">
        <f t="shared" si="158"/>
        <v>#VALUE!</v>
      </c>
      <c r="ODY5" s="130" t="e">
        <f t="shared" si="158"/>
        <v>#VALUE!</v>
      </c>
      <c r="ODZ5" s="130" t="e">
        <f t="shared" si="158"/>
        <v>#VALUE!</v>
      </c>
      <c r="OEA5" s="130" t="e">
        <f t="shared" si="158"/>
        <v>#VALUE!</v>
      </c>
      <c r="OEB5" s="130" t="e">
        <f t="shared" si="158"/>
        <v>#VALUE!</v>
      </c>
      <c r="OEC5" s="130" t="e">
        <f t="shared" si="158"/>
        <v>#VALUE!</v>
      </c>
      <c r="OED5" s="130" t="e">
        <f t="shared" si="158"/>
        <v>#VALUE!</v>
      </c>
      <c r="OEE5" s="130" t="e">
        <f t="shared" si="158"/>
        <v>#VALUE!</v>
      </c>
      <c r="OEF5" s="130" t="e">
        <f t="shared" si="158"/>
        <v>#VALUE!</v>
      </c>
      <c r="OEG5" s="130" t="e">
        <f t="shared" si="158"/>
        <v>#VALUE!</v>
      </c>
      <c r="OEH5" s="130" t="e">
        <f t="shared" si="158"/>
        <v>#VALUE!</v>
      </c>
      <c r="OEI5" s="130" t="e">
        <f t="shared" si="158"/>
        <v>#VALUE!</v>
      </c>
      <c r="OEJ5" s="130" t="e">
        <f t="shared" si="158"/>
        <v>#VALUE!</v>
      </c>
      <c r="OEK5" s="130" t="e">
        <f t="shared" si="158"/>
        <v>#VALUE!</v>
      </c>
      <c r="OEL5" s="130" t="e">
        <f t="shared" si="158"/>
        <v>#VALUE!</v>
      </c>
      <c r="OEM5" s="130" t="e">
        <f t="shared" si="158"/>
        <v>#VALUE!</v>
      </c>
      <c r="OEN5" s="130" t="e">
        <f t="shared" si="158"/>
        <v>#VALUE!</v>
      </c>
      <c r="OEO5" s="130" t="e">
        <f t="shared" si="158"/>
        <v>#VALUE!</v>
      </c>
      <c r="OEP5" s="130" t="e">
        <f t="shared" si="158"/>
        <v>#VALUE!</v>
      </c>
      <c r="OEQ5" s="130" t="e">
        <f t="shared" si="158"/>
        <v>#VALUE!</v>
      </c>
      <c r="OER5" s="130" t="e">
        <f t="shared" si="158"/>
        <v>#VALUE!</v>
      </c>
      <c r="OES5" s="130" t="e">
        <f t="shared" si="158"/>
        <v>#VALUE!</v>
      </c>
      <c r="OET5" s="130" t="e">
        <f t="shared" si="158"/>
        <v>#VALUE!</v>
      </c>
      <c r="OEU5" s="130" t="e">
        <f t="shared" si="158"/>
        <v>#VALUE!</v>
      </c>
      <c r="OEV5" s="130" t="e">
        <f t="shared" si="158"/>
        <v>#VALUE!</v>
      </c>
      <c r="OEW5" s="130" t="e">
        <f t="shared" si="158"/>
        <v>#VALUE!</v>
      </c>
      <c r="OEX5" s="130" t="e">
        <f t="shared" si="158"/>
        <v>#VALUE!</v>
      </c>
      <c r="OEY5" s="130" t="e">
        <f t="shared" si="158"/>
        <v>#VALUE!</v>
      </c>
      <c r="OEZ5" s="130" t="e">
        <f t="shared" si="158"/>
        <v>#VALUE!</v>
      </c>
      <c r="OFA5" s="130" t="e">
        <f t="shared" si="158"/>
        <v>#VALUE!</v>
      </c>
      <c r="OFB5" s="130" t="e">
        <f t="shared" si="158"/>
        <v>#VALUE!</v>
      </c>
      <c r="OFC5" s="130" t="e">
        <f t="shared" si="158"/>
        <v>#VALUE!</v>
      </c>
      <c r="OFD5" s="130" t="e">
        <f t="shared" si="158"/>
        <v>#VALUE!</v>
      </c>
      <c r="OFE5" s="130" t="e">
        <f t="shared" si="158"/>
        <v>#VALUE!</v>
      </c>
      <c r="OFF5" s="130" t="e">
        <f t="shared" si="158"/>
        <v>#VALUE!</v>
      </c>
      <c r="OFG5" s="130" t="e">
        <f t="shared" si="158"/>
        <v>#VALUE!</v>
      </c>
      <c r="OFH5" s="130" t="e">
        <f t="shared" si="158"/>
        <v>#VALUE!</v>
      </c>
      <c r="OFI5" s="130" t="e">
        <f t="shared" si="158"/>
        <v>#VALUE!</v>
      </c>
      <c r="OFJ5" s="130" t="e">
        <f t="shared" si="158"/>
        <v>#VALUE!</v>
      </c>
      <c r="OFK5" s="130" t="e">
        <f t="shared" si="158"/>
        <v>#VALUE!</v>
      </c>
      <c r="OFL5" s="130" t="e">
        <f t="shared" si="158"/>
        <v>#VALUE!</v>
      </c>
      <c r="OFM5" s="130" t="e">
        <f t="shared" si="158"/>
        <v>#VALUE!</v>
      </c>
      <c r="OFN5" s="130" t="e">
        <f t="shared" si="158"/>
        <v>#VALUE!</v>
      </c>
      <c r="OFO5" s="130" t="e">
        <f t="shared" si="158"/>
        <v>#VALUE!</v>
      </c>
      <c r="OFP5" s="130" t="e">
        <f t="shared" si="158"/>
        <v>#VALUE!</v>
      </c>
      <c r="OFQ5" s="130" t="e">
        <f t="shared" si="158"/>
        <v>#VALUE!</v>
      </c>
      <c r="OFR5" s="130" t="e">
        <f t="shared" ref="OFR5:OIC5" si="159">IF(AND(ISBLANK(OFM5),ISBLANK(OFN5),ISBLANK(OFO5),ISBLANK(OFP5)),"",ROUND(OFQ5/0.5,0)*0.5)</f>
        <v>#VALUE!</v>
      </c>
      <c r="OFS5" s="130" t="e">
        <f t="shared" si="159"/>
        <v>#VALUE!</v>
      </c>
      <c r="OFT5" s="130" t="e">
        <f t="shared" si="159"/>
        <v>#VALUE!</v>
      </c>
      <c r="OFU5" s="130" t="e">
        <f t="shared" si="159"/>
        <v>#VALUE!</v>
      </c>
      <c r="OFV5" s="130" t="e">
        <f t="shared" si="159"/>
        <v>#VALUE!</v>
      </c>
      <c r="OFW5" s="130" t="e">
        <f t="shared" si="159"/>
        <v>#VALUE!</v>
      </c>
      <c r="OFX5" s="130" t="e">
        <f t="shared" si="159"/>
        <v>#VALUE!</v>
      </c>
      <c r="OFY5" s="130" t="e">
        <f t="shared" si="159"/>
        <v>#VALUE!</v>
      </c>
      <c r="OFZ5" s="130" t="e">
        <f t="shared" si="159"/>
        <v>#VALUE!</v>
      </c>
      <c r="OGA5" s="130" t="e">
        <f t="shared" si="159"/>
        <v>#VALUE!</v>
      </c>
      <c r="OGB5" s="130" t="e">
        <f t="shared" si="159"/>
        <v>#VALUE!</v>
      </c>
      <c r="OGC5" s="130" t="e">
        <f t="shared" si="159"/>
        <v>#VALUE!</v>
      </c>
      <c r="OGD5" s="130" t="e">
        <f t="shared" si="159"/>
        <v>#VALUE!</v>
      </c>
      <c r="OGE5" s="130" t="e">
        <f t="shared" si="159"/>
        <v>#VALUE!</v>
      </c>
      <c r="OGF5" s="130" t="e">
        <f t="shared" si="159"/>
        <v>#VALUE!</v>
      </c>
      <c r="OGG5" s="130" t="e">
        <f t="shared" si="159"/>
        <v>#VALUE!</v>
      </c>
      <c r="OGH5" s="130" t="e">
        <f t="shared" si="159"/>
        <v>#VALUE!</v>
      </c>
      <c r="OGI5" s="130" t="e">
        <f t="shared" si="159"/>
        <v>#VALUE!</v>
      </c>
      <c r="OGJ5" s="130" t="e">
        <f t="shared" si="159"/>
        <v>#VALUE!</v>
      </c>
      <c r="OGK5" s="130" t="e">
        <f t="shared" si="159"/>
        <v>#VALUE!</v>
      </c>
      <c r="OGL5" s="130" t="e">
        <f t="shared" si="159"/>
        <v>#VALUE!</v>
      </c>
      <c r="OGM5" s="130" t="e">
        <f t="shared" si="159"/>
        <v>#VALUE!</v>
      </c>
      <c r="OGN5" s="130" t="e">
        <f t="shared" si="159"/>
        <v>#VALUE!</v>
      </c>
      <c r="OGO5" s="130" t="e">
        <f t="shared" si="159"/>
        <v>#VALUE!</v>
      </c>
      <c r="OGP5" s="130" t="e">
        <f t="shared" si="159"/>
        <v>#VALUE!</v>
      </c>
      <c r="OGQ5" s="130" t="e">
        <f t="shared" si="159"/>
        <v>#VALUE!</v>
      </c>
      <c r="OGR5" s="130" t="e">
        <f t="shared" si="159"/>
        <v>#VALUE!</v>
      </c>
      <c r="OGS5" s="130" t="e">
        <f t="shared" si="159"/>
        <v>#VALUE!</v>
      </c>
      <c r="OGT5" s="130" t="e">
        <f t="shared" si="159"/>
        <v>#VALUE!</v>
      </c>
      <c r="OGU5" s="130" t="e">
        <f t="shared" si="159"/>
        <v>#VALUE!</v>
      </c>
      <c r="OGV5" s="130" t="e">
        <f t="shared" si="159"/>
        <v>#VALUE!</v>
      </c>
      <c r="OGW5" s="130" t="e">
        <f t="shared" si="159"/>
        <v>#VALUE!</v>
      </c>
      <c r="OGX5" s="130" t="e">
        <f t="shared" si="159"/>
        <v>#VALUE!</v>
      </c>
      <c r="OGY5" s="130" t="e">
        <f t="shared" si="159"/>
        <v>#VALUE!</v>
      </c>
      <c r="OGZ5" s="130" t="e">
        <f t="shared" si="159"/>
        <v>#VALUE!</v>
      </c>
      <c r="OHA5" s="130" t="e">
        <f t="shared" si="159"/>
        <v>#VALUE!</v>
      </c>
      <c r="OHB5" s="130" t="e">
        <f t="shared" si="159"/>
        <v>#VALUE!</v>
      </c>
      <c r="OHC5" s="130" t="e">
        <f t="shared" si="159"/>
        <v>#VALUE!</v>
      </c>
      <c r="OHD5" s="130" t="e">
        <f t="shared" si="159"/>
        <v>#VALUE!</v>
      </c>
      <c r="OHE5" s="130" t="e">
        <f t="shared" si="159"/>
        <v>#VALUE!</v>
      </c>
      <c r="OHF5" s="130" t="e">
        <f t="shared" si="159"/>
        <v>#VALUE!</v>
      </c>
      <c r="OHG5" s="130" t="e">
        <f t="shared" si="159"/>
        <v>#VALUE!</v>
      </c>
      <c r="OHH5" s="130" t="e">
        <f t="shared" si="159"/>
        <v>#VALUE!</v>
      </c>
      <c r="OHI5" s="130" t="e">
        <f t="shared" si="159"/>
        <v>#VALUE!</v>
      </c>
      <c r="OHJ5" s="130" t="e">
        <f t="shared" si="159"/>
        <v>#VALUE!</v>
      </c>
      <c r="OHK5" s="130" t="e">
        <f t="shared" si="159"/>
        <v>#VALUE!</v>
      </c>
      <c r="OHL5" s="130" t="e">
        <f t="shared" si="159"/>
        <v>#VALUE!</v>
      </c>
      <c r="OHM5" s="130" t="e">
        <f t="shared" si="159"/>
        <v>#VALUE!</v>
      </c>
      <c r="OHN5" s="130" t="e">
        <f t="shared" si="159"/>
        <v>#VALUE!</v>
      </c>
      <c r="OHO5" s="130" t="e">
        <f t="shared" si="159"/>
        <v>#VALUE!</v>
      </c>
      <c r="OHP5" s="130" t="e">
        <f t="shared" si="159"/>
        <v>#VALUE!</v>
      </c>
      <c r="OHQ5" s="130" t="e">
        <f t="shared" si="159"/>
        <v>#VALUE!</v>
      </c>
      <c r="OHR5" s="130" t="e">
        <f t="shared" si="159"/>
        <v>#VALUE!</v>
      </c>
      <c r="OHS5" s="130" t="e">
        <f t="shared" si="159"/>
        <v>#VALUE!</v>
      </c>
      <c r="OHT5" s="130" t="e">
        <f t="shared" si="159"/>
        <v>#VALUE!</v>
      </c>
      <c r="OHU5" s="130" t="e">
        <f t="shared" si="159"/>
        <v>#VALUE!</v>
      </c>
      <c r="OHV5" s="130" t="e">
        <f t="shared" si="159"/>
        <v>#VALUE!</v>
      </c>
      <c r="OHW5" s="130" t="e">
        <f t="shared" si="159"/>
        <v>#VALUE!</v>
      </c>
      <c r="OHX5" s="130" t="e">
        <f t="shared" si="159"/>
        <v>#VALUE!</v>
      </c>
      <c r="OHY5" s="130" t="e">
        <f t="shared" si="159"/>
        <v>#VALUE!</v>
      </c>
      <c r="OHZ5" s="130" t="e">
        <f t="shared" si="159"/>
        <v>#VALUE!</v>
      </c>
      <c r="OIA5" s="130" t="e">
        <f t="shared" si="159"/>
        <v>#VALUE!</v>
      </c>
      <c r="OIB5" s="130" t="e">
        <f t="shared" si="159"/>
        <v>#VALUE!</v>
      </c>
      <c r="OIC5" s="130" t="e">
        <f t="shared" si="159"/>
        <v>#VALUE!</v>
      </c>
      <c r="OID5" s="130" t="e">
        <f t="shared" ref="OID5:OKO5" si="160">IF(AND(ISBLANK(OHY5),ISBLANK(OHZ5),ISBLANK(OIA5),ISBLANK(OIB5)),"",ROUND(OIC5/0.5,0)*0.5)</f>
        <v>#VALUE!</v>
      </c>
      <c r="OIE5" s="130" t="e">
        <f t="shared" si="160"/>
        <v>#VALUE!</v>
      </c>
      <c r="OIF5" s="130" t="e">
        <f t="shared" si="160"/>
        <v>#VALUE!</v>
      </c>
      <c r="OIG5" s="130" t="e">
        <f t="shared" si="160"/>
        <v>#VALUE!</v>
      </c>
      <c r="OIH5" s="130" t="e">
        <f t="shared" si="160"/>
        <v>#VALUE!</v>
      </c>
      <c r="OII5" s="130" t="e">
        <f t="shared" si="160"/>
        <v>#VALUE!</v>
      </c>
      <c r="OIJ5" s="130" t="e">
        <f t="shared" si="160"/>
        <v>#VALUE!</v>
      </c>
      <c r="OIK5" s="130" t="e">
        <f t="shared" si="160"/>
        <v>#VALUE!</v>
      </c>
      <c r="OIL5" s="130" t="e">
        <f t="shared" si="160"/>
        <v>#VALUE!</v>
      </c>
      <c r="OIM5" s="130" t="e">
        <f t="shared" si="160"/>
        <v>#VALUE!</v>
      </c>
      <c r="OIN5" s="130" t="e">
        <f t="shared" si="160"/>
        <v>#VALUE!</v>
      </c>
      <c r="OIO5" s="130" t="e">
        <f t="shared" si="160"/>
        <v>#VALUE!</v>
      </c>
      <c r="OIP5" s="130" t="e">
        <f t="shared" si="160"/>
        <v>#VALUE!</v>
      </c>
      <c r="OIQ5" s="130" t="e">
        <f t="shared" si="160"/>
        <v>#VALUE!</v>
      </c>
      <c r="OIR5" s="130" t="e">
        <f t="shared" si="160"/>
        <v>#VALUE!</v>
      </c>
      <c r="OIS5" s="130" t="e">
        <f t="shared" si="160"/>
        <v>#VALUE!</v>
      </c>
      <c r="OIT5" s="130" t="e">
        <f t="shared" si="160"/>
        <v>#VALUE!</v>
      </c>
      <c r="OIU5" s="130" t="e">
        <f t="shared" si="160"/>
        <v>#VALUE!</v>
      </c>
      <c r="OIV5" s="130" t="e">
        <f t="shared" si="160"/>
        <v>#VALUE!</v>
      </c>
      <c r="OIW5" s="130" t="e">
        <f t="shared" si="160"/>
        <v>#VALUE!</v>
      </c>
      <c r="OIX5" s="130" t="e">
        <f t="shared" si="160"/>
        <v>#VALUE!</v>
      </c>
      <c r="OIY5" s="130" t="e">
        <f t="shared" si="160"/>
        <v>#VALUE!</v>
      </c>
      <c r="OIZ5" s="130" t="e">
        <f t="shared" si="160"/>
        <v>#VALUE!</v>
      </c>
      <c r="OJA5" s="130" t="e">
        <f t="shared" si="160"/>
        <v>#VALUE!</v>
      </c>
      <c r="OJB5" s="130" t="e">
        <f t="shared" si="160"/>
        <v>#VALUE!</v>
      </c>
      <c r="OJC5" s="130" t="e">
        <f t="shared" si="160"/>
        <v>#VALUE!</v>
      </c>
      <c r="OJD5" s="130" t="e">
        <f t="shared" si="160"/>
        <v>#VALUE!</v>
      </c>
      <c r="OJE5" s="130" t="e">
        <f t="shared" si="160"/>
        <v>#VALUE!</v>
      </c>
      <c r="OJF5" s="130" t="e">
        <f t="shared" si="160"/>
        <v>#VALUE!</v>
      </c>
      <c r="OJG5" s="130" t="e">
        <f t="shared" si="160"/>
        <v>#VALUE!</v>
      </c>
      <c r="OJH5" s="130" t="e">
        <f t="shared" si="160"/>
        <v>#VALUE!</v>
      </c>
      <c r="OJI5" s="130" t="e">
        <f t="shared" si="160"/>
        <v>#VALUE!</v>
      </c>
      <c r="OJJ5" s="130" t="e">
        <f t="shared" si="160"/>
        <v>#VALUE!</v>
      </c>
      <c r="OJK5" s="130" t="e">
        <f t="shared" si="160"/>
        <v>#VALUE!</v>
      </c>
      <c r="OJL5" s="130" t="e">
        <f t="shared" si="160"/>
        <v>#VALUE!</v>
      </c>
      <c r="OJM5" s="130" t="e">
        <f t="shared" si="160"/>
        <v>#VALUE!</v>
      </c>
      <c r="OJN5" s="130" t="e">
        <f t="shared" si="160"/>
        <v>#VALUE!</v>
      </c>
      <c r="OJO5" s="130" t="e">
        <f t="shared" si="160"/>
        <v>#VALUE!</v>
      </c>
      <c r="OJP5" s="130" t="e">
        <f t="shared" si="160"/>
        <v>#VALUE!</v>
      </c>
      <c r="OJQ5" s="130" t="e">
        <f t="shared" si="160"/>
        <v>#VALUE!</v>
      </c>
      <c r="OJR5" s="130" t="e">
        <f t="shared" si="160"/>
        <v>#VALUE!</v>
      </c>
      <c r="OJS5" s="130" t="e">
        <f t="shared" si="160"/>
        <v>#VALUE!</v>
      </c>
      <c r="OJT5" s="130" t="e">
        <f t="shared" si="160"/>
        <v>#VALUE!</v>
      </c>
      <c r="OJU5" s="130" t="e">
        <f t="shared" si="160"/>
        <v>#VALUE!</v>
      </c>
      <c r="OJV5" s="130" t="e">
        <f t="shared" si="160"/>
        <v>#VALUE!</v>
      </c>
      <c r="OJW5" s="130" t="e">
        <f t="shared" si="160"/>
        <v>#VALUE!</v>
      </c>
      <c r="OJX5" s="130" t="e">
        <f t="shared" si="160"/>
        <v>#VALUE!</v>
      </c>
      <c r="OJY5" s="130" t="e">
        <f t="shared" si="160"/>
        <v>#VALUE!</v>
      </c>
      <c r="OJZ5" s="130" t="e">
        <f t="shared" si="160"/>
        <v>#VALUE!</v>
      </c>
      <c r="OKA5" s="130" t="e">
        <f t="shared" si="160"/>
        <v>#VALUE!</v>
      </c>
      <c r="OKB5" s="130" t="e">
        <f t="shared" si="160"/>
        <v>#VALUE!</v>
      </c>
      <c r="OKC5" s="130" t="e">
        <f t="shared" si="160"/>
        <v>#VALUE!</v>
      </c>
      <c r="OKD5" s="130" t="e">
        <f t="shared" si="160"/>
        <v>#VALUE!</v>
      </c>
      <c r="OKE5" s="130" t="e">
        <f t="shared" si="160"/>
        <v>#VALUE!</v>
      </c>
      <c r="OKF5" s="130" t="e">
        <f t="shared" si="160"/>
        <v>#VALUE!</v>
      </c>
      <c r="OKG5" s="130" t="e">
        <f t="shared" si="160"/>
        <v>#VALUE!</v>
      </c>
      <c r="OKH5" s="130" t="e">
        <f t="shared" si="160"/>
        <v>#VALUE!</v>
      </c>
      <c r="OKI5" s="130" t="e">
        <f t="shared" si="160"/>
        <v>#VALUE!</v>
      </c>
      <c r="OKJ5" s="130" t="e">
        <f t="shared" si="160"/>
        <v>#VALUE!</v>
      </c>
      <c r="OKK5" s="130" t="e">
        <f t="shared" si="160"/>
        <v>#VALUE!</v>
      </c>
      <c r="OKL5" s="130" t="e">
        <f t="shared" si="160"/>
        <v>#VALUE!</v>
      </c>
      <c r="OKM5" s="130" t="e">
        <f t="shared" si="160"/>
        <v>#VALUE!</v>
      </c>
      <c r="OKN5" s="130" t="e">
        <f t="shared" si="160"/>
        <v>#VALUE!</v>
      </c>
      <c r="OKO5" s="130" t="e">
        <f t="shared" si="160"/>
        <v>#VALUE!</v>
      </c>
      <c r="OKP5" s="130" t="e">
        <f t="shared" ref="OKP5:ONA5" si="161">IF(AND(ISBLANK(OKK5),ISBLANK(OKL5),ISBLANK(OKM5),ISBLANK(OKN5)),"",ROUND(OKO5/0.5,0)*0.5)</f>
        <v>#VALUE!</v>
      </c>
      <c r="OKQ5" s="130" t="e">
        <f t="shared" si="161"/>
        <v>#VALUE!</v>
      </c>
      <c r="OKR5" s="130" t="e">
        <f t="shared" si="161"/>
        <v>#VALUE!</v>
      </c>
      <c r="OKS5" s="130" t="e">
        <f t="shared" si="161"/>
        <v>#VALUE!</v>
      </c>
      <c r="OKT5" s="130" t="e">
        <f t="shared" si="161"/>
        <v>#VALUE!</v>
      </c>
      <c r="OKU5" s="130" t="e">
        <f t="shared" si="161"/>
        <v>#VALUE!</v>
      </c>
      <c r="OKV5" s="130" t="e">
        <f t="shared" si="161"/>
        <v>#VALUE!</v>
      </c>
      <c r="OKW5" s="130" t="e">
        <f t="shared" si="161"/>
        <v>#VALUE!</v>
      </c>
      <c r="OKX5" s="130" t="e">
        <f t="shared" si="161"/>
        <v>#VALUE!</v>
      </c>
      <c r="OKY5" s="130" t="e">
        <f t="shared" si="161"/>
        <v>#VALUE!</v>
      </c>
      <c r="OKZ5" s="130" t="e">
        <f t="shared" si="161"/>
        <v>#VALUE!</v>
      </c>
      <c r="OLA5" s="130" t="e">
        <f t="shared" si="161"/>
        <v>#VALUE!</v>
      </c>
      <c r="OLB5" s="130" t="e">
        <f t="shared" si="161"/>
        <v>#VALUE!</v>
      </c>
      <c r="OLC5" s="130" t="e">
        <f t="shared" si="161"/>
        <v>#VALUE!</v>
      </c>
      <c r="OLD5" s="130" t="e">
        <f t="shared" si="161"/>
        <v>#VALUE!</v>
      </c>
      <c r="OLE5" s="130" t="e">
        <f t="shared" si="161"/>
        <v>#VALUE!</v>
      </c>
      <c r="OLF5" s="130" t="e">
        <f t="shared" si="161"/>
        <v>#VALUE!</v>
      </c>
      <c r="OLG5" s="130" t="e">
        <f t="shared" si="161"/>
        <v>#VALUE!</v>
      </c>
      <c r="OLH5" s="130" t="e">
        <f t="shared" si="161"/>
        <v>#VALUE!</v>
      </c>
      <c r="OLI5" s="130" t="e">
        <f t="shared" si="161"/>
        <v>#VALUE!</v>
      </c>
      <c r="OLJ5" s="130" t="e">
        <f t="shared" si="161"/>
        <v>#VALUE!</v>
      </c>
      <c r="OLK5" s="130" t="e">
        <f t="shared" si="161"/>
        <v>#VALUE!</v>
      </c>
      <c r="OLL5" s="130" t="e">
        <f t="shared" si="161"/>
        <v>#VALUE!</v>
      </c>
      <c r="OLM5" s="130" t="e">
        <f t="shared" si="161"/>
        <v>#VALUE!</v>
      </c>
      <c r="OLN5" s="130" t="e">
        <f t="shared" si="161"/>
        <v>#VALUE!</v>
      </c>
      <c r="OLO5" s="130" t="e">
        <f t="shared" si="161"/>
        <v>#VALUE!</v>
      </c>
      <c r="OLP5" s="130" t="e">
        <f t="shared" si="161"/>
        <v>#VALUE!</v>
      </c>
      <c r="OLQ5" s="130" t="e">
        <f t="shared" si="161"/>
        <v>#VALUE!</v>
      </c>
      <c r="OLR5" s="130" t="e">
        <f t="shared" si="161"/>
        <v>#VALUE!</v>
      </c>
      <c r="OLS5" s="130" t="e">
        <f t="shared" si="161"/>
        <v>#VALUE!</v>
      </c>
      <c r="OLT5" s="130" t="e">
        <f t="shared" si="161"/>
        <v>#VALUE!</v>
      </c>
      <c r="OLU5" s="130" t="e">
        <f t="shared" si="161"/>
        <v>#VALUE!</v>
      </c>
      <c r="OLV5" s="130" t="e">
        <f t="shared" si="161"/>
        <v>#VALUE!</v>
      </c>
      <c r="OLW5" s="130" t="e">
        <f t="shared" si="161"/>
        <v>#VALUE!</v>
      </c>
      <c r="OLX5" s="130" t="e">
        <f t="shared" si="161"/>
        <v>#VALUE!</v>
      </c>
      <c r="OLY5" s="130" t="e">
        <f t="shared" si="161"/>
        <v>#VALUE!</v>
      </c>
      <c r="OLZ5" s="130" t="e">
        <f t="shared" si="161"/>
        <v>#VALUE!</v>
      </c>
      <c r="OMA5" s="130" t="e">
        <f t="shared" si="161"/>
        <v>#VALUE!</v>
      </c>
      <c r="OMB5" s="130" t="e">
        <f t="shared" si="161"/>
        <v>#VALUE!</v>
      </c>
      <c r="OMC5" s="130" t="e">
        <f t="shared" si="161"/>
        <v>#VALUE!</v>
      </c>
      <c r="OMD5" s="130" t="e">
        <f t="shared" si="161"/>
        <v>#VALUE!</v>
      </c>
      <c r="OME5" s="130" t="e">
        <f t="shared" si="161"/>
        <v>#VALUE!</v>
      </c>
      <c r="OMF5" s="130" t="e">
        <f t="shared" si="161"/>
        <v>#VALUE!</v>
      </c>
      <c r="OMG5" s="130" t="e">
        <f t="shared" si="161"/>
        <v>#VALUE!</v>
      </c>
      <c r="OMH5" s="130" t="e">
        <f t="shared" si="161"/>
        <v>#VALUE!</v>
      </c>
      <c r="OMI5" s="130" t="e">
        <f t="shared" si="161"/>
        <v>#VALUE!</v>
      </c>
      <c r="OMJ5" s="130" t="e">
        <f t="shared" si="161"/>
        <v>#VALUE!</v>
      </c>
      <c r="OMK5" s="130" t="e">
        <f t="shared" si="161"/>
        <v>#VALUE!</v>
      </c>
      <c r="OML5" s="130" t="e">
        <f t="shared" si="161"/>
        <v>#VALUE!</v>
      </c>
      <c r="OMM5" s="130" t="e">
        <f t="shared" si="161"/>
        <v>#VALUE!</v>
      </c>
      <c r="OMN5" s="130" t="e">
        <f t="shared" si="161"/>
        <v>#VALUE!</v>
      </c>
      <c r="OMO5" s="130" t="e">
        <f t="shared" si="161"/>
        <v>#VALUE!</v>
      </c>
      <c r="OMP5" s="130" t="e">
        <f t="shared" si="161"/>
        <v>#VALUE!</v>
      </c>
      <c r="OMQ5" s="130" t="e">
        <f t="shared" si="161"/>
        <v>#VALUE!</v>
      </c>
      <c r="OMR5" s="130" t="e">
        <f t="shared" si="161"/>
        <v>#VALUE!</v>
      </c>
      <c r="OMS5" s="130" t="e">
        <f t="shared" si="161"/>
        <v>#VALUE!</v>
      </c>
      <c r="OMT5" s="130" t="e">
        <f t="shared" si="161"/>
        <v>#VALUE!</v>
      </c>
      <c r="OMU5" s="130" t="e">
        <f t="shared" si="161"/>
        <v>#VALUE!</v>
      </c>
      <c r="OMV5" s="130" t="e">
        <f t="shared" si="161"/>
        <v>#VALUE!</v>
      </c>
      <c r="OMW5" s="130" t="e">
        <f t="shared" si="161"/>
        <v>#VALUE!</v>
      </c>
      <c r="OMX5" s="130" t="e">
        <f t="shared" si="161"/>
        <v>#VALUE!</v>
      </c>
      <c r="OMY5" s="130" t="e">
        <f t="shared" si="161"/>
        <v>#VALUE!</v>
      </c>
      <c r="OMZ5" s="130" t="e">
        <f t="shared" si="161"/>
        <v>#VALUE!</v>
      </c>
      <c r="ONA5" s="130" t="e">
        <f t="shared" si="161"/>
        <v>#VALUE!</v>
      </c>
      <c r="ONB5" s="130" t="e">
        <f t="shared" ref="ONB5:OPM5" si="162">IF(AND(ISBLANK(OMW5),ISBLANK(OMX5),ISBLANK(OMY5),ISBLANK(OMZ5)),"",ROUND(ONA5/0.5,0)*0.5)</f>
        <v>#VALUE!</v>
      </c>
      <c r="ONC5" s="130" t="e">
        <f t="shared" si="162"/>
        <v>#VALUE!</v>
      </c>
      <c r="OND5" s="130" t="e">
        <f t="shared" si="162"/>
        <v>#VALUE!</v>
      </c>
      <c r="ONE5" s="130" t="e">
        <f t="shared" si="162"/>
        <v>#VALUE!</v>
      </c>
      <c r="ONF5" s="130" t="e">
        <f t="shared" si="162"/>
        <v>#VALUE!</v>
      </c>
      <c r="ONG5" s="130" t="e">
        <f t="shared" si="162"/>
        <v>#VALUE!</v>
      </c>
      <c r="ONH5" s="130" t="e">
        <f t="shared" si="162"/>
        <v>#VALUE!</v>
      </c>
      <c r="ONI5" s="130" t="e">
        <f t="shared" si="162"/>
        <v>#VALUE!</v>
      </c>
      <c r="ONJ5" s="130" t="e">
        <f t="shared" si="162"/>
        <v>#VALUE!</v>
      </c>
      <c r="ONK5" s="130" t="e">
        <f t="shared" si="162"/>
        <v>#VALUE!</v>
      </c>
      <c r="ONL5" s="130" t="e">
        <f t="shared" si="162"/>
        <v>#VALUE!</v>
      </c>
      <c r="ONM5" s="130" t="e">
        <f t="shared" si="162"/>
        <v>#VALUE!</v>
      </c>
      <c r="ONN5" s="130" t="e">
        <f t="shared" si="162"/>
        <v>#VALUE!</v>
      </c>
      <c r="ONO5" s="130" t="e">
        <f t="shared" si="162"/>
        <v>#VALUE!</v>
      </c>
      <c r="ONP5" s="130" t="e">
        <f t="shared" si="162"/>
        <v>#VALUE!</v>
      </c>
      <c r="ONQ5" s="130" t="e">
        <f t="shared" si="162"/>
        <v>#VALUE!</v>
      </c>
      <c r="ONR5" s="130" t="e">
        <f t="shared" si="162"/>
        <v>#VALUE!</v>
      </c>
      <c r="ONS5" s="130" t="e">
        <f t="shared" si="162"/>
        <v>#VALUE!</v>
      </c>
      <c r="ONT5" s="130" t="e">
        <f t="shared" si="162"/>
        <v>#VALUE!</v>
      </c>
      <c r="ONU5" s="130" t="e">
        <f t="shared" si="162"/>
        <v>#VALUE!</v>
      </c>
      <c r="ONV5" s="130" t="e">
        <f t="shared" si="162"/>
        <v>#VALUE!</v>
      </c>
      <c r="ONW5" s="130" t="e">
        <f t="shared" si="162"/>
        <v>#VALUE!</v>
      </c>
      <c r="ONX5" s="130" t="e">
        <f t="shared" si="162"/>
        <v>#VALUE!</v>
      </c>
      <c r="ONY5" s="130" t="e">
        <f t="shared" si="162"/>
        <v>#VALUE!</v>
      </c>
      <c r="ONZ5" s="130" t="e">
        <f t="shared" si="162"/>
        <v>#VALUE!</v>
      </c>
      <c r="OOA5" s="130" t="e">
        <f t="shared" si="162"/>
        <v>#VALUE!</v>
      </c>
      <c r="OOB5" s="130" t="e">
        <f t="shared" si="162"/>
        <v>#VALUE!</v>
      </c>
      <c r="OOC5" s="130" t="e">
        <f t="shared" si="162"/>
        <v>#VALUE!</v>
      </c>
      <c r="OOD5" s="130" t="e">
        <f t="shared" si="162"/>
        <v>#VALUE!</v>
      </c>
      <c r="OOE5" s="130" t="e">
        <f t="shared" si="162"/>
        <v>#VALUE!</v>
      </c>
      <c r="OOF5" s="130" t="e">
        <f t="shared" si="162"/>
        <v>#VALUE!</v>
      </c>
      <c r="OOG5" s="130" t="e">
        <f t="shared" si="162"/>
        <v>#VALUE!</v>
      </c>
      <c r="OOH5" s="130" t="e">
        <f t="shared" si="162"/>
        <v>#VALUE!</v>
      </c>
      <c r="OOI5" s="130" t="e">
        <f t="shared" si="162"/>
        <v>#VALUE!</v>
      </c>
      <c r="OOJ5" s="130" t="e">
        <f t="shared" si="162"/>
        <v>#VALUE!</v>
      </c>
      <c r="OOK5" s="130" t="e">
        <f t="shared" si="162"/>
        <v>#VALUE!</v>
      </c>
      <c r="OOL5" s="130" t="e">
        <f t="shared" si="162"/>
        <v>#VALUE!</v>
      </c>
      <c r="OOM5" s="130" t="e">
        <f t="shared" si="162"/>
        <v>#VALUE!</v>
      </c>
      <c r="OON5" s="130" t="e">
        <f t="shared" si="162"/>
        <v>#VALUE!</v>
      </c>
      <c r="OOO5" s="130" t="e">
        <f t="shared" si="162"/>
        <v>#VALUE!</v>
      </c>
      <c r="OOP5" s="130" t="e">
        <f t="shared" si="162"/>
        <v>#VALUE!</v>
      </c>
      <c r="OOQ5" s="130" t="e">
        <f t="shared" si="162"/>
        <v>#VALUE!</v>
      </c>
      <c r="OOR5" s="130" t="e">
        <f t="shared" si="162"/>
        <v>#VALUE!</v>
      </c>
      <c r="OOS5" s="130" t="e">
        <f t="shared" si="162"/>
        <v>#VALUE!</v>
      </c>
      <c r="OOT5" s="130" t="e">
        <f t="shared" si="162"/>
        <v>#VALUE!</v>
      </c>
      <c r="OOU5" s="130" t="e">
        <f t="shared" si="162"/>
        <v>#VALUE!</v>
      </c>
      <c r="OOV5" s="130" t="e">
        <f t="shared" si="162"/>
        <v>#VALUE!</v>
      </c>
      <c r="OOW5" s="130" t="e">
        <f t="shared" si="162"/>
        <v>#VALUE!</v>
      </c>
      <c r="OOX5" s="130" t="e">
        <f t="shared" si="162"/>
        <v>#VALUE!</v>
      </c>
      <c r="OOY5" s="130" t="e">
        <f t="shared" si="162"/>
        <v>#VALUE!</v>
      </c>
      <c r="OOZ5" s="130" t="e">
        <f t="shared" si="162"/>
        <v>#VALUE!</v>
      </c>
      <c r="OPA5" s="130" t="e">
        <f t="shared" si="162"/>
        <v>#VALUE!</v>
      </c>
      <c r="OPB5" s="130" t="e">
        <f t="shared" si="162"/>
        <v>#VALUE!</v>
      </c>
      <c r="OPC5" s="130" t="e">
        <f t="shared" si="162"/>
        <v>#VALUE!</v>
      </c>
      <c r="OPD5" s="130" t="e">
        <f t="shared" si="162"/>
        <v>#VALUE!</v>
      </c>
      <c r="OPE5" s="130" t="e">
        <f t="shared" si="162"/>
        <v>#VALUE!</v>
      </c>
      <c r="OPF5" s="130" t="e">
        <f t="shared" si="162"/>
        <v>#VALUE!</v>
      </c>
      <c r="OPG5" s="130" t="e">
        <f t="shared" si="162"/>
        <v>#VALUE!</v>
      </c>
      <c r="OPH5" s="130" t="e">
        <f t="shared" si="162"/>
        <v>#VALUE!</v>
      </c>
      <c r="OPI5" s="130" t="e">
        <f t="shared" si="162"/>
        <v>#VALUE!</v>
      </c>
      <c r="OPJ5" s="130" t="e">
        <f t="shared" si="162"/>
        <v>#VALUE!</v>
      </c>
      <c r="OPK5" s="130" t="e">
        <f t="shared" si="162"/>
        <v>#VALUE!</v>
      </c>
      <c r="OPL5" s="130" t="e">
        <f t="shared" si="162"/>
        <v>#VALUE!</v>
      </c>
      <c r="OPM5" s="130" t="e">
        <f t="shared" si="162"/>
        <v>#VALUE!</v>
      </c>
      <c r="OPN5" s="130" t="e">
        <f t="shared" ref="OPN5:ORY5" si="163">IF(AND(ISBLANK(OPI5),ISBLANK(OPJ5),ISBLANK(OPK5),ISBLANK(OPL5)),"",ROUND(OPM5/0.5,0)*0.5)</f>
        <v>#VALUE!</v>
      </c>
      <c r="OPO5" s="130" t="e">
        <f t="shared" si="163"/>
        <v>#VALUE!</v>
      </c>
      <c r="OPP5" s="130" t="e">
        <f t="shared" si="163"/>
        <v>#VALUE!</v>
      </c>
      <c r="OPQ5" s="130" t="e">
        <f t="shared" si="163"/>
        <v>#VALUE!</v>
      </c>
      <c r="OPR5" s="130" t="e">
        <f t="shared" si="163"/>
        <v>#VALUE!</v>
      </c>
      <c r="OPS5" s="130" t="e">
        <f t="shared" si="163"/>
        <v>#VALUE!</v>
      </c>
      <c r="OPT5" s="130" t="e">
        <f t="shared" si="163"/>
        <v>#VALUE!</v>
      </c>
      <c r="OPU5" s="130" t="e">
        <f t="shared" si="163"/>
        <v>#VALUE!</v>
      </c>
      <c r="OPV5" s="130" t="e">
        <f t="shared" si="163"/>
        <v>#VALUE!</v>
      </c>
      <c r="OPW5" s="130" t="e">
        <f t="shared" si="163"/>
        <v>#VALUE!</v>
      </c>
      <c r="OPX5" s="130" t="e">
        <f t="shared" si="163"/>
        <v>#VALUE!</v>
      </c>
      <c r="OPY5" s="130" t="e">
        <f t="shared" si="163"/>
        <v>#VALUE!</v>
      </c>
      <c r="OPZ5" s="130" t="e">
        <f t="shared" si="163"/>
        <v>#VALUE!</v>
      </c>
      <c r="OQA5" s="130" t="e">
        <f t="shared" si="163"/>
        <v>#VALUE!</v>
      </c>
      <c r="OQB5" s="130" t="e">
        <f t="shared" si="163"/>
        <v>#VALUE!</v>
      </c>
      <c r="OQC5" s="130" t="e">
        <f t="shared" si="163"/>
        <v>#VALUE!</v>
      </c>
      <c r="OQD5" s="130" t="e">
        <f t="shared" si="163"/>
        <v>#VALUE!</v>
      </c>
      <c r="OQE5" s="130" t="e">
        <f t="shared" si="163"/>
        <v>#VALUE!</v>
      </c>
      <c r="OQF5" s="130" t="e">
        <f t="shared" si="163"/>
        <v>#VALUE!</v>
      </c>
      <c r="OQG5" s="130" t="e">
        <f t="shared" si="163"/>
        <v>#VALUE!</v>
      </c>
      <c r="OQH5" s="130" t="e">
        <f t="shared" si="163"/>
        <v>#VALUE!</v>
      </c>
      <c r="OQI5" s="130" t="e">
        <f t="shared" si="163"/>
        <v>#VALUE!</v>
      </c>
      <c r="OQJ5" s="130" t="e">
        <f t="shared" si="163"/>
        <v>#VALUE!</v>
      </c>
      <c r="OQK5" s="130" t="e">
        <f t="shared" si="163"/>
        <v>#VALUE!</v>
      </c>
      <c r="OQL5" s="130" t="e">
        <f t="shared" si="163"/>
        <v>#VALUE!</v>
      </c>
      <c r="OQM5" s="130" t="e">
        <f t="shared" si="163"/>
        <v>#VALUE!</v>
      </c>
      <c r="OQN5" s="130" t="e">
        <f t="shared" si="163"/>
        <v>#VALUE!</v>
      </c>
      <c r="OQO5" s="130" t="e">
        <f t="shared" si="163"/>
        <v>#VALUE!</v>
      </c>
      <c r="OQP5" s="130" t="e">
        <f t="shared" si="163"/>
        <v>#VALUE!</v>
      </c>
      <c r="OQQ5" s="130" t="e">
        <f t="shared" si="163"/>
        <v>#VALUE!</v>
      </c>
      <c r="OQR5" s="130" t="e">
        <f t="shared" si="163"/>
        <v>#VALUE!</v>
      </c>
      <c r="OQS5" s="130" t="e">
        <f t="shared" si="163"/>
        <v>#VALUE!</v>
      </c>
      <c r="OQT5" s="130" t="e">
        <f t="shared" si="163"/>
        <v>#VALUE!</v>
      </c>
      <c r="OQU5" s="130" t="e">
        <f t="shared" si="163"/>
        <v>#VALUE!</v>
      </c>
      <c r="OQV5" s="130" t="e">
        <f t="shared" si="163"/>
        <v>#VALUE!</v>
      </c>
      <c r="OQW5" s="130" t="e">
        <f t="shared" si="163"/>
        <v>#VALUE!</v>
      </c>
      <c r="OQX5" s="130" t="e">
        <f t="shared" si="163"/>
        <v>#VALUE!</v>
      </c>
      <c r="OQY5" s="130" t="e">
        <f t="shared" si="163"/>
        <v>#VALUE!</v>
      </c>
      <c r="OQZ5" s="130" t="e">
        <f t="shared" si="163"/>
        <v>#VALUE!</v>
      </c>
      <c r="ORA5" s="130" t="e">
        <f t="shared" si="163"/>
        <v>#VALUE!</v>
      </c>
      <c r="ORB5" s="130" t="e">
        <f t="shared" si="163"/>
        <v>#VALUE!</v>
      </c>
      <c r="ORC5" s="130" t="e">
        <f t="shared" si="163"/>
        <v>#VALUE!</v>
      </c>
      <c r="ORD5" s="130" t="e">
        <f t="shared" si="163"/>
        <v>#VALUE!</v>
      </c>
      <c r="ORE5" s="130" t="e">
        <f t="shared" si="163"/>
        <v>#VALUE!</v>
      </c>
      <c r="ORF5" s="130" t="e">
        <f t="shared" si="163"/>
        <v>#VALUE!</v>
      </c>
      <c r="ORG5" s="130" t="e">
        <f t="shared" si="163"/>
        <v>#VALUE!</v>
      </c>
      <c r="ORH5" s="130" t="e">
        <f t="shared" si="163"/>
        <v>#VALUE!</v>
      </c>
      <c r="ORI5" s="130" t="e">
        <f t="shared" si="163"/>
        <v>#VALUE!</v>
      </c>
      <c r="ORJ5" s="130" t="e">
        <f t="shared" si="163"/>
        <v>#VALUE!</v>
      </c>
      <c r="ORK5" s="130" t="e">
        <f t="shared" si="163"/>
        <v>#VALUE!</v>
      </c>
      <c r="ORL5" s="130" t="e">
        <f t="shared" si="163"/>
        <v>#VALUE!</v>
      </c>
      <c r="ORM5" s="130" t="e">
        <f t="shared" si="163"/>
        <v>#VALUE!</v>
      </c>
      <c r="ORN5" s="130" t="e">
        <f t="shared" si="163"/>
        <v>#VALUE!</v>
      </c>
      <c r="ORO5" s="130" t="e">
        <f t="shared" si="163"/>
        <v>#VALUE!</v>
      </c>
      <c r="ORP5" s="130" t="e">
        <f t="shared" si="163"/>
        <v>#VALUE!</v>
      </c>
      <c r="ORQ5" s="130" t="e">
        <f t="shared" si="163"/>
        <v>#VALUE!</v>
      </c>
      <c r="ORR5" s="130" t="e">
        <f t="shared" si="163"/>
        <v>#VALUE!</v>
      </c>
      <c r="ORS5" s="130" t="e">
        <f t="shared" si="163"/>
        <v>#VALUE!</v>
      </c>
      <c r="ORT5" s="130" t="e">
        <f t="shared" si="163"/>
        <v>#VALUE!</v>
      </c>
      <c r="ORU5" s="130" t="e">
        <f t="shared" si="163"/>
        <v>#VALUE!</v>
      </c>
      <c r="ORV5" s="130" t="e">
        <f t="shared" si="163"/>
        <v>#VALUE!</v>
      </c>
      <c r="ORW5" s="130" t="e">
        <f t="shared" si="163"/>
        <v>#VALUE!</v>
      </c>
      <c r="ORX5" s="130" t="e">
        <f t="shared" si="163"/>
        <v>#VALUE!</v>
      </c>
      <c r="ORY5" s="130" t="e">
        <f t="shared" si="163"/>
        <v>#VALUE!</v>
      </c>
      <c r="ORZ5" s="130" t="e">
        <f t="shared" ref="ORZ5:OUK5" si="164">IF(AND(ISBLANK(ORU5),ISBLANK(ORV5),ISBLANK(ORW5),ISBLANK(ORX5)),"",ROUND(ORY5/0.5,0)*0.5)</f>
        <v>#VALUE!</v>
      </c>
      <c r="OSA5" s="130" t="e">
        <f t="shared" si="164"/>
        <v>#VALUE!</v>
      </c>
      <c r="OSB5" s="130" t="e">
        <f t="shared" si="164"/>
        <v>#VALUE!</v>
      </c>
      <c r="OSC5" s="130" t="e">
        <f t="shared" si="164"/>
        <v>#VALUE!</v>
      </c>
      <c r="OSD5" s="130" t="e">
        <f t="shared" si="164"/>
        <v>#VALUE!</v>
      </c>
      <c r="OSE5" s="130" t="e">
        <f t="shared" si="164"/>
        <v>#VALUE!</v>
      </c>
      <c r="OSF5" s="130" t="e">
        <f t="shared" si="164"/>
        <v>#VALUE!</v>
      </c>
      <c r="OSG5" s="130" t="e">
        <f t="shared" si="164"/>
        <v>#VALUE!</v>
      </c>
      <c r="OSH5" s="130" t="e">
        <f t="shared" si="164"/>
        <v>#VALUE!</v>
      </c>
      <c r="OSI5" s="130" t="e">
        <f t="shared" si="164"/>
        <v>#VALUE!</v>
      </c>
      <c r="OSJ5" s="130" t="e">
        <f t="shared" si="164"/>
        <v>#VALUE!</v>
      </c>
      <c r="OSK5" s="130" t="e">
        <f t="shared" si="164"/>
        <v>#VALUE!</v>
      </c>
      <c r="OSL5" s="130" t="e">
        <f t="shared" si="164"/>
        <v>#VALUE!</v>
      </c>
      <c r="OSM5" s="130" t="e">
        <f t="shared" si="164"/>
        <v>#VALUE!</v>
      </c>
      <c r="OSN5" s="130" t="e">
        <f t="shared" si="164"/>
        <v>#VALUE!</v>
      </c>
      <c r="OSO5" s="130" t="e">
        <f t="shared" si="164"/>
        <v>#VALUE!</v>
      </c>
      <c r="OSP5" s="130" t="e">
        <f t="shared" si="164"/>
        <v>#VALUE!</v>
      </c>
      <c r="OSQ5" s="130" t="e">
        <f t="shared" si="164"/>
        <v>#VALUE!</v>
      </c>
      <c r="OSR5" s="130" t="e">
        <f t="shared" si="164"/>
        <v>#VALUE!</v>
      </c>
      <c r="OSS5" s="130" t="e">
        <f t="shared" si="164"/>
        <v>#VALUE!</v>
      </c>
      <c r="OST5" s="130" t="e">
        <f t="shared" si="164"/>
        <v>#VALUE!</v>
      </c>
      <c r="OSU5" s="130" t="e">
        <f t="shared" si="164"/>
        <v>#VALUE!</v>
      </c>
      <c r="OSV5" s="130" t="e">
        <f t="shared" si="164"/>
        <v>#VALUE!</v>
      </c>
      <c r="OSW5" s="130" t="e">
        <f t="shared" si="164"/>
        <v>#VALUE!</v>
      </c>
      <c r="OSX5" s="130" t="e">
        <f t="shared" si="164"/>
        <v>#VALUE!</v>
      </c>
      <c r="OSY5" s="130" t="e">
        <f t="shared" si="164"/>
        <v>#VALUE!</v>
      </c>
      <c r="OSZ5" s="130" t="e">
        <f t="shared" si="164"/>
        <v>#VALUE!</v>
      </c>
      <c r="OTA5" s="130" t="e">
        <f t="shared" si="164"/>
        <v>#VALUE!</v>
      </c>
      <c r="OTB5" s="130" t="e">
        <f t="shared" si="164"/>
        <v>#VALUE!</v>
      </c>
      <c r="OTC5" s="130" t="e">
        <f t="shared" si="164"/>
        <v>#VALUE!</v>
      </c>
      <c r="OTD5" s="130" t="e">
        <f t="shared" si="164"/>
        <v>#VALUE!</v>
      </c>
      <c r="OTE5" s="130" t="e">
        <f t="shared" si="164"/>
        <v>#VALUE!</v>
      </c>
      <c r="OTF5" s="130" t="e">
        <f t="shared" si="164"/>
        <v>#VALUE!</v>
      </c>
      <c r="OTG5" s="130" t="e">
        <f t="shared" si="164"/>
        <v>#VALUE!</v>
      </c>
      <c r="OTH5" s="130" t="e">
        <f t="shared" si="164"/>
        <v>#VALUE!</v>
      </c>
      <c r="OTI5" s="130" t="e">
        <f t="shared" si="164"/>
        <v>#VALUE!</v>
      </c>
      <c r="OTJ5" s="130" t="e">
        <f t="shared" si="164"/>
        <v>#VALUE!</v>
      </c>
      <c r="OTK5" s="130" t="e">
        <f t="shared" si="164"/>
        <v>#VALUE!</v>
      </c>
      <c r="OTL5" s="130" t="e">
        <f t="shared" si="164"/>
        <v>#VALUE!</v>
      </c>
      <c r="OTM5" s="130" t="e">
        <f t="shared" si="164"/>
        <v>#VALUE!</v>
      </c>
      <c r="OTN5" s="130" t="e">
        <f t="shared" si="164"/>
        <v>#VALUE!</v>
      </c>
      <c r="OTO5" s="130" t="e">
        <f t="shared" si="164"/>
        <v>#VALUE!</v>
      </c>
      <c r="OTP5" s="130" t="e">
        <f t="shared" si="164"/>
        <v>#VALUE!</v>
      </c>
      <c r="OTQ5" s="130" t="e">
        <f t="shared" si="164"/>
        <v>#VALUE!</v>
      </c>
      <c r="OTR5" s="130" t="e">
        <f t="shared" si="164"/>
        <v>#VALUE!</v>
      </c>
      <c r="OTS5" s="130" t="e">
        <f t="shared" si="164"/>
        <v>#VALUE!</v>
      </c>
      <c r="OTT5" s="130" t="e">
        <f t="shared" si="164"/>
        <v>#VALUE!</v>
      </c>
      <c r="OTU5" s="130" t="e">
        <f t="shared" si="164"/>
        <v>#VALUE!</v>
      </c>
      <c r="OTV5" s="130" t="e">
        <f t="shared" si="164"/>
        <v>#VALUE!</v>
      </c>
      <c r="OTW5" s="130" t="e">
        <f t="shared" si="164"/>
        <v>#VALUE!</v>
      </c>
      <c r="OTX5" s="130" t="e">
        <f t="shared" si="164"/>
        <v>#VALUE!</v>
      </c>
      <c r="OTY5" s="130" t="e">
        <f t="shared" si="164"/>
        <v>#VALUE!</v>
      </c>
      <c r="OTZ5" s="130" t="e">
        <f t="shared" si="164"/>
        <v>#VALUE!</v>
      </c>
      <c r="OUA5" s="130" t="e">
        <f t="shared" si="164"/>
        <v>#VALUE!</v>
      </c>
      <c r="OUB5" s="130" t="e">
        <f t="shared" si="164"/>
        <v>#VALUE!</v>
      </c>
      <c r="OUC5" s="130" t="e">
        <f t="shared" si="164"/>
        <v>#VALUE!</v>
      </c>
      <c r="OUD5" s="130" t="e">
        <f t="shared" si="164"/>
        <v>#VALUE!</v>
      </c>
      <c r="OUE5" s="130" t="e">
        <f t="shared" si="164"/>
        <v>#VALUE!</v>
      </c>
      <c r="OUF5" s="130" t="e">
        <f t="shared" si="164"/>
        <v>#VALUE!</v>
      </c>
      <c r="OUG5" s="130" t="e">
        <f t="shared" si="164"/>
        <v>#VALUE!</v>
      </c>
      <c r="OUH5" s="130" t="e">
        <f t="shared" si="164"/>
        <v>#VALUE!</v>
      </c>
      <c r="OUI5" s="130" t="e">
        <f t="shared" si="164"/>
        <v>#VALUE!</v>
      </c>
      <c r="OUJ5" s="130" t="e">
        <f t="shared" si="164"/>
        <v>#VALUE!</v>
      </c>
      <c r="OUK5" s="130" t="e">
        <f t="shared" si="164"/>
        <v>#VALUE!</v>
      </c>
      <c r="OUL5" s="130" t="e">
        <f t="shared" ref="OUL5:OWW5" si="165">IF(AND(ISBLANK(OUG5),ISBLANK(OUH5),ISBLANK(OUI5),ISBLANK(OUJ5)),"",ROUND(OUK5/0.5,0)*0.5)</f>
        <v>#VALUE!</v>
      </c>
      <c r="OUM5" s="130" t="e">
        <f t="shared" si="165"/>
        <v>#VALUE!</v>
      </c>
      <c r="OUN5" s="130" t="e">
        <f t="shared" si="165"/>
        <v>#VALUE!</v>
      </c>
      <c r="OUO5" s="130" t="e">
        <f t="shared" si="165"/>
        <v>#VALUE!</v>
      </c>
      <c r="OUP5" s="130" t="e">
        <f t="shared" si="165"/>
        <v>#VALUE!</v>
      </c>
      <c r="OUQ5" s="130" t="e">
        <f t="shared" si="165"/>
        <v>#VALUE!</v>
      </c>
      <c r="OUR5" s="130" t="e">
        <f t="shared" si="165"/>
        <v>#VALUE!</v>
      </c>
      <c r="OUS5" s="130" t="e">
        <f t="shared" si="165"/>
        <v>#VALUE!</v>
      </c>
      <c r="OUT5" s="130" t="e">
        <f t="shared" si="165"/>
        <v>#VALUE!</v>
      </c>
      <c r="OUU5" s="130" t="e">
        <f t="shared" si="165"/>
        <v>#VALUE!</v>
      </c>
      <c r="OUV5" s="130" t="e">
        <f t="shared" si="165"/>
        <v>#VALUE!</v>
      </c>
      <c r="OUW5" s="130" t="e">
        <f t="shared" si="165"/>
        <v>#VALUE!</v>
      </c>
      <c r="OUX5" s="130" t="e">
        <f t="shared" si="165"/>
        <v>#VALUE!</v>
      </c>
      <c r="OUY5" s="130" t="e">
        <f t="shared" si="165"/>
        <v>#VALUE!</v>
      </c>
      <c r="OUZ5" s="130" t="e">
        <f t="shared" si="165"/>
        <v>#VALUE!</v>
      </c>
      <c r="OVA5" s="130" t="e">
        <f t="shared" si="165"/>
        <v>#VALUE!</v>
      </c>
      <c r="OVB5" s="130" t="e">
        <f t="shared" si="165"/>
        <v>#VALUE!</v>
      </c>
      <c r="OVC5" s="130" t="e">
        <f t="shared" si="165"/>
        <v>#VALUE!</v>
      </c>
      <c r="OVD5" s="130" t="e">
        <f t="shared" si="165"/>
        <v>#VALUE!</v>
      </c>
      <c r="OVE5" s="130" t="e">
        <f t="shared" si="165"/>
        <v>#VALUE!</v>
      </c>
      <c r="OVF5" s="130" t="e">
        <f t="shared" si="165"/>
        <v>#VALUE!</v>
      </c>
      <c r="OVG5" s="130" t="e">
        <f t="shared" si="165"/>
        <v>#VALUE!</v>
      </c>
      <c r="OVH5" s="130" t="e">
        <f t="shared" si="165"/>
        <v>#VALUE!</v>
      </c>
      <c r="OVI5" s="130" t="e">
        <f t="shared" si="165"/>
        <v>#VALUE!</v>
      </c>
      <c r="OVJ5" s="130" t="e">
        <f t="shared" si="165"/>
        <v>#VALUE!</v>
      </c>
      <c r="OVK5" s="130" t="e">
        <f t="shared" si="165"/>
        <v>#VALUE!</v>
      </c>
      <c r="OVL5" s="130" t="e">
        <f t="shared" si="165"/>
        <v>#VALUE!</v>
      </c>
      <c r="OVM5" s="130" t="e">
        <f t="shared" si="165"/>
        <v>#VALUE!</v>
      </c>
      <c r="OVN5" s="130" t="e">
        <f t="shared" si="165"/>
        <v>#VALUE!</v>
      </c>
      <c r="OVO5" s="130" t="e">
        <f t="shared" si="165"/>
        <v>#VALUE!</v>
      </c>
      <c r="OVP5" s="130" t="e">
        <f t="shared" si="165"/>
        <v>#VALUE!</v>
      </c>
      <c r="OVQ5" s="130" t="e">
        <f t="shared" si="165"/>
        <v>#VALUE!</v>
      </c>
      <c r="OVR5" s="130" t="e">
        <f t="shared" si="165"/>
        <v>#VALUE!</v>
      </c>
      <c r="OVS5" s="130" t="e">
        <f t="shared" si="165"/>
        <v>#VALUE!</v>
      </c>
      <c r="OVT5" s="130" t="e">
        <f t="shared" si="165"/>
        <v>#VALUE!</v>
      </c>
      <c r="OVU5" s="130" t="e">
        <f t="shared" si="165"/>
        <v>#VALUE!</v>
      </c>
      <c r="OVV5" s="130" t="e">
        <f t="shared" si="165"/>
        <v>#VALUE!</v>
      </c>
      <c r="OVW5" s="130" t="e">
        <f t="shared" si="165"/>
        <v>#VALUE!</v>
      </c>
      <c r="OVX5" s="130" t="e">
        <f t="shared" si="165"/>
        <v>#VALUE!</v>
      </c>
      <c r="OVY5" s="130" t="e">
        <f t="shared" si="165"/>
        <v>#VALUE!</v>
      </c>
      <c r="OVZ5" s="130" t="e">
        <f t="shared" si="165"/>
        <v>#VALUE!</v>
      </c>
      <c r="OWA5" s="130" t="e">
        <f t="shared" si="165"/>
        <v>#VALUE!</v>
      </c>
      <c r="OWB5" s="130" t="e">
        <f t="shared" si="165"/>
        <v>#VALUE!</v>
      </c>
      <c r="OWC5" s="130" t="e">
        <f t="shared" si="165"/>
        <v>#VALUE!</v>
      </c>
      <c r="OWD5" s="130" t="e">
        <f t="shared" si="165"/>
        <v>#VALUE!</v>
      </c>
      <c r="OWE5" s="130" t="e">
        <f t="shared" si="165"/>
        <v>#VALUE!</v>
      </c>
      <c r="OWF5" s="130" t="e">
        <f t="shared" si="165"/>
        <v>#VALUE!</v>
      </c>
      <c r="OWG5" s="130" t="e">
        <f t="shared" si="165"/>
        <v>#VALUE!</v>
      </c>
      <c r="OWH5" s="130" t="e">
        <f t="shared" si="165"/>
        <v>#VALUE!</v>
      </c>
      <c r="OWI5" s="130" t="e">
        <f t="shared" si="165"/>
        <v>#VALUE!</v>
      </c>
      <c r="OWJ5" s="130" t="e">
        <f t="shared" si="165"/>
        <v>#VALUE!</v>
      </c>
      <c r="OWK5" s="130" t="e">
        <f t="shared" si="165"/>
        <v>#VALUE!</v>
      </c>
      <c r="OWL5" s="130" t="e">
        <f t="shared" si="165"/>
        <v>#VALUE!</v>
      </c>
      <c r="OWM5" s="130" t="e">
        <f t="shared" si="165"/>
        <v>#VALUE!</v>
      </c>
      <c r="OWN5" s="130" t="e">
        <f t="shared" si="165"/>
        <v>#VALUE!</v>
      </c>
      <c r="OWO5" s="130" t="e">
        <f t="shared" si="165"/>
        <v>#VALUE!</v>
      </c>
      <c r="OWP5" s="130" t="e">
        <f t="shared" si="165"/>
        <v>#VALUE!</v>
      </c>
      <c r="OWQ5" s="130" t="e">
        <f t="shared" si="165"/>
        <v>#VALUE!</v>
      </c>
      <c r="OWR5" s="130" t="e">
        <f t="shared" si="165"/>
        <v>#VALUE!</v>
      </c>
      <c r="OWS5" s="130" t="e">
        <f t="shared" si="165"/>
        <v>#VALUE!</v>
      </c>
      <c r="OWT5" s="130" t="e">
        <f t="shared" si="165"/>
        <v>#VALUE!</v>
      </c>
      <c r="OWU5" s="130" t="e">
        <f t="shared" si="165"/>
        <v>#VALUE!</v>
      </c>
      <c r="OWV5" s="130" t="e">
        <f t="shared" si="165"/>
        <v>#VALUE!</v>
      </c>
      <c r="OWW5" s="130" t="e">
        <f t="shared" si="165"/>
        <v>#VALUE!</v>
      </c>
      <c r="OWX5" s="130" t="e">
        <f t="shared" ref="OWX5:OZI5" si="166">IF(AND(ISBLANK(OWS5),ISBLANK(OWT5),ISBLANK(OWU5),ISBLANK(OWV5)),"",ROUND(OWW5/0.5,0)*0.5)</f>
        <v>#VALUE!</v>
      </c>
      <c r="OWY5" s="130" t="e">
        <f t="shared" si="166"/>
        <v>#VALUE!</v>
      </c>
      <c r="OWZ5" s="130" t="e">
        <f t="shared" si="166"/>
        <v>#VALUE!</v>
      </c>
      <c r="OXA5" s="130" t="e">
        <f t="shared" si="166"/>
        <v>#VALUE!</v>
      </c>
      <c r="OXB5" s="130" t="e">
        <f t="shared" si="166"/>
        <v>#VALUE!</v>
      </c>
      <c r="OXC5" s="130" t="e">
        <f t="shared" si="166"/>
        <v>#VALUE!</v>
      </c>
      <c r="OXD5" s="130" t="e">
        <f t="shared" si="166"/>
        <v>#VALUE!</v>
      </c>
      <c r="OXE5" s="130" t="e">
        <f t="shared" si="166"/>
        <v>#VALUE!</v>
      </c>
      <c r="OXF5" s="130" t="e">
        <f t="shared" si="166"/>
        <v>#VALUE!</v>
      </c>
      <c r="OXG5" s="130" t="e">
        <f t="shared" si="166"/>
        <v>#VALUE!</v>
      </c>
      <c r="OXH5" s="130" t="e">
        <f t="shared" si="166"/>
        <v>#VALUE!</v>
      </c>
      <c r="OXI5" s="130" t="e">
        <f t="shared" si="166"/>
        <v>#VALUE!</v>
      </c>
      <c r="OXJ5" s="130" t="e">
        <f t="shared" si="166"/>
        <v>#VALUE!</v>
      </c>
      <c r="OXK5" s="130" t="e">
        <f t="shared" si="166"/>
        <v>#VALUE!</v>
      </c>
      <c r="OXL5" s="130" t="e">
        <f t="shared" si="166"/>
        <v>#VALUE!</v>
      </c>
      <c r="OXM5" s="130" t="e">
        <f t="shared" si="166"/>
        <v>#VALUE!</v>
      </c>
      <c r="OXN5" s="130" t="e">
        <f t="shared" si="166"/>
        <v>#VALUE!</v>
      </c>
      <c r="OXO5" s="130" t="e">
        <f t="shared" si="166"/>
        <v>#VALUE!</v>
      </c>
      <c r="OXP5" s="130" t="e">
        <f t="shared" si="166"/>
        <v>#VALUE!</v>
      </c>
      <c r="OXQ5" s="130" t="e">
        <f t="shared" si="166"/>
        <v>#VALUE!</v>
      </c>
      <c r="OXR5" s="130" t="e">
        <f t="shared" si="166"/>
        <v>#VALUE!</v>
      </c>
      <c r="OXS5" s="130" t="e">
        <f t="shared" si="166"/>
        <v>#VALUE!</v>
      </c>
      <c r="OXT5" s="130" t="e">
        <f t="shared" si="166"/>
        <v>#VALUE!</v>
      </c>
      <c r="OXU5" s="130" t="e">
        <f t="shared" si="166"/>
        <v>#VALUE!</v>
      </c>
      <c r="OXV5" s="130" t="e">
        <f t="shared" si="166"/>
        <v>#VALUE!</v>
      </c>
      <c r="OXW5" s="130" t="e">
        <f t="shared" si="166"/>
        <v>#VALUE!</v>
      </c>
      <c r="OXX5" s="130" t="e">
        <f t="shared" si="166"/>
        <v>#VALUE!</v>
      </c>
      <c r="OXY5" s="130" t="e">
        <f t="shared" si="166"/>
        <v>#VALUE!</v>
      </c>
      <c r="OXZ5" s="130" t="e">
        <f t="shared" si="166"/>
        <v>#VALUE!</v>
      </c>
      <c r="OYA5" s="130" t="e">
        <f t="shared" si="166"/>
        <v>#VALUE!</v>
      </c>
      <c r="OYB5" s="130" t="e">
        <f t="shared" si="166"/>
        <v>#VALUE!</v>
      </c>
      <c r="OYC5" s="130" t="e">
        <f t="shared" si="166"/>
        <v>#VALUE!</v>
      </c>
      <c r="OYD5" s="130" t="e">
        <f t="shared" si="166"/>
        <v>#VALUE!</v>
      </c>
      <c r="OYE5" s="130" t="e">
        <f t="shared" si="166"/>
        <v>#VALUE!</v>
      </c>
      <c r="OYF5" s="130" t="e">
        <f t="shared" si="166"/>
        <v>#VALUE!</v>
      </c>
      <c r="OYG5" s="130" t="e">
        <f t="shared" si="166"/>
        <v>#VALUE!</v>
      </c>
      <c r="OYH5" s="130" t="e">
        <f t="shared" si="166"/>
        <v>#VALUE!</v>
      </c>
      <c r="OYI5" s="130" t="e">
        <f t="shared" si="166"/>
        <v>#VALUE!</v>
      </c>
      <c r="OYJ5" s="130" t="e">
        <f t="shared" si="166"/>
        <v>#VALUE!</v>
      </c>
      <c r="OYK5" s="130" t="e">
        <f t="shared" si="166"/>
        <v>#VALUE!</v>
      </c>
      <c r="OYL5" s="130" t="e">
        <f t="shared" si="166"/>
        <v>#VALUE!</v>
      </c>
      <c r="OYM5" s="130" t="e">
        <f t="shared" si="166"/>
        <v>#VALUE!</v>
      </c>
      <c r="OYN5" s="130" t="e">
        <f t="shared" si="166"/>
        <v>#VALUE!</v>
      </c>
      <c r="OYO5" s="130" t="e">
        <f t="shared" si="166"/>
        <v>#VALUE!</v>
      </c>
      <c r="OYP5" s="130" t="e">
        <f t="shared" si="166"/>
        <v>#VALUE!</v>
      </c>
      <c r="OYQ5" s="130" t="e">
        <f t="shared" si="166"/>
        <v>#VALUE!</v>
      </c>
      <c r="OYR5" s="130" t="e">
        <f t="shared" si="166"/>
        <v>#VALUE!</v>
      </c>
      <c r="OYS5" s="130" t="e">
        <f t="shared" si="166"/>
        <v>#VALUE!</v>
      </c>
      <c r="OYT5" s="130" t="e">
        <f t="shared" si="166"/>
        <v>#VALUE!</v>
      </c>
      <c r="OYU5" s="130" t="e">
        <f t="shared" si="166"/>
        <v>#VALUE!</v>
      </c>
      <c r="OYV5" s="130" t="e">
        <f t="shared" si="166"/>
        <v>#VALUE!</v>
      </c>
      <c r="OYW5" s="130" t="e">
        <f t="shared" si="166"/>
        <v>#VALUE!</v>
      </c>
      <c r="OYX5" s="130" t="e">
        <f t="shared" si="166"/>
        <v>#VALUE!</v>
      </c>
      <c r="OYY5" s="130" t="e">
        <f t="shared" si="166"/>
        <v>#VALUE!</v>
      </c>
      <c r="OYZ5" s="130" t="e">
        <f t="shared" si="166"/>
        <v>#VALUE!</v>
      </c>
      <c r="OZA5" s="130" t="e">
        <f t="shared" si="166"/>
        <v>#VALUE!</v>
      </c>
      <c r="OZB5" s="130" t="e">
        <f t="shared" si="166"/>
        <v>#VALUE!</v>
      </c>
      <c r="OZC5" s="130" t="e">
        <f t="shared" si="166"/>
        <v>#VALUE!</v>
      </c>
      <c r="OZD5" s="130" t="e">
        <f t="shared" si="166"/>
        <v>#VALUE!</v>
      </c>
      <c r="OZE5" s="130" t="e">
        <f t="shared" si="166"/>
        <v>#VALUE!</v>
      </c>
      <c r="OZF5" s="130" t="e">
        <f t="shared" si="166"/>
        <v>#VALUE!</v>
      </c>
      <c r="OZG5" s="130" t="e">
        <f t="shared" si="166"/>
        <v>#VALUE!</v>
      </c>
      <c r="OZH5" s="130" t="e">
        <f t="shared" si="166"/>
        <v>#VALUE!</v>
      </c>
      <c r="OZI5" s="130" t="e">
        <f t="shared" si="166"/>
        <v>#VALUE!</v>
      </c>
      <c r="OZJ5" s="130" t="e">
        <f t="shared" ref="OZJ5:PBU5" si="167">IF(AND(ISBLANK(OZE5),ISBLANK(OZF5),ISBLANK(OZG5),ISBLANK(OZH5)),"",ROUND(OZI5/0.5,0)*0.5)</f>
        <v>#VALUE!</v>
      </c>
      <c r="OZK5" s="130" t="e">
        <f t="shared" si="167"/>
        <v>#VALUE!</v>
      </c>
      <c r="OZL5" s="130" t="e">
        <f t="shared" si="167"/>
        <v>#VALUE!</v>
      </c>
      <c r="OZM5" s="130" t="e">
        <f t="shared" si="167"/>
        <v>#VALUE!</v>
      </c>
      <c r="OZN5" s="130" t="e">
        <f t="shared" si="167"/>
        <v>#VALUE!</v>
      </c>
      <c r="OZO5" s="130" t="e">
        <f t="shared" si="167"/>
        <v>#VALUE!</v>
      </c>
      <c r="OZP5" s="130" t="e">
        <f t="shared" si="167"/>
        <v>#VALUE!</v>
      </c>
      <c r="OZQ5" s="130" t="e">
        <f t="shared" si="167"/>
        <v>#VALUE!</v>
      </c>
      <c r="OZR5" s="130" t="e">
        <f t="shared" si="167"/>
        <v>#VALUE!</v>
      </c>
      <c r="OZS5" s="130" t="e">
        <f t="shared" si="167"/>
        <v>#VALUE!</v>
      </c>
      <c r="OZT5" s="130" t="e">
        <f t="shared" si="167"/>
        <v>#VALUE!</v>
      </c>
      <c r="OZU5" s="130" t="e">
        <f t="shared" si="167"/>
        <v>#VALUE!</v>
      </c>
      <c r="OZV5" s="130" t="e">
        <f t="shared" si="167"/>
        <v>#VALUE!</v>
      </c>
      <c r="OZW5" s="130" t="e">
        <f t="shared" si="167"/>
        <v>#VALUE!</v>
      </c>
      <c r="OZX5" s="130" t="e">
        <f t="shared" si="167"/>
        <v>#VALUE!</v>
      </c>
      <c r="OZY5" s="130" t="e">
        <f t="shared" si="167"/>
        <v>#VALUE!</v>
      </c>
      <c r="OZZ5" s="130" t="e">
        <f t="shared" si="167"/>
        <v>#VALUE!</v>
      </c>
      <c r="PAA5" s="130" t="e">
        <f t="shared" si="167"/>
        <v>#VALUE!</v>
      </c>
      <c r="PAB5" s="130" t="e">
        <f t="shared" si="167"/>
        <v>#VALUE!</v>
      </c>
      <c r="PAC5" s="130" t="e">
        <f t="shared" si="167"/>
        <v>#VALUE!</v>
      </c>
      <c r="PAD5" s="130" t="e">
        <f t="shared" si="167"/>
        <v>#VALUE!</v>
      </c>
      <c r="PAE5" s="130" t="e">
        <f t="shared" si="167"/>
        <v>#VALUE!</v>
      </c>
      <c r="PAF5" s="130" t="e">
        <f t="shared" si="167"/>
        <v>#VALUE!</v>
      </c>
      <c r="PAG5" s="130" t="e">
        <f t="shared" si="167"/>
        <v>#VALUE!</v>
      </c>
      <c r="PAH5" s="130" t="e">
        <f t="shared" si="167"/>
        <v>#VALUE!</v>
      </c>
      <c r="PAI5" s="130" t="e">
        <f t="shared" si="167"/>
        <v>#VALUE!</v>
      </c>
      <c r="PAJ5" s="130" t="e">
        <f t="shared" si="167"/>
        <v>#VALUE!</v>
      </c>
      <c r="PAK5" s="130" t="e">
        <f t="shared" si="167"/>
        <v>#VALUE!</v>
      </c>
      <c r="PAL5" s="130" t="e">
        <f t="shared" si="167"/>
        <v>#VALUE!</v>
      </c>
      <c r="PAM5" s="130" t="e">
        <f t="shared" si="167"/>
        <v>#VALUE!</v>
      </c>
      <c r="PAN5" s="130" t="e">
        <f t="shared" si="167"/>
        <v>#VALUE!</v>
      </c>
      <c r="PAO5" s="130" t="e">
        <f t="shared" si="167"/>
        <v>#VALUE!</v>
      </c>
      <c r="PAP5" s="130" t="e">
        <f t="shared" si="167"/>
        <v>#VALUE!</v>
      </c>
      <c r="PAQ5" s="130" t="e">
        <f t="shared" si="167"/>
        <v>#VALUE!</v>
      </c>
      <c r="PAR5" s="130" t="e">
        <f t="shared" si="167"/>
        <v>#VALUE!</v>
      </c>
      <c r="PAS5" s="130" t="e">
        <f t="shared" si="167"/>
        <v>#VALUE!</v>
      </c>
      <c r="PAT5" s="130" t="e">
        <f t="shared" si="167"/>
        <v>#VALUE!</v>
      </c>
      <c r="PAU5" s="130" t="e">
        <f t="shared" si="167"/>
        <v>#VALUE!</v>
      </c>
      <c r="PAV5" s="130" t="e">
        <f t="shared" si="167"/>
        <v>#VALUE!</v>
      </c>
      <c r="PAW5" s="130" t="e">
        <f t="shared" si="167"/>
        <v>#VALUE!</v>
      </c>
      <c r="PAX5" s="130" t="e">
        <f t="shared" si="167"/>
        <v>#VALUE!</v>
      </c>
      <c r="PAY5" s="130" t="e">
        <f t="shared" si="167"/>
        <v>#VALUE!</v>
      </c>
      <c r="PAZ5" s="130" t="e">
        <f t="shared" si="167"/>
        <v>#VALUE!</v>
      </c>
      <c r="PBA5" s="130" t="e">
        <f t="shared" si="167"/>
        <v>#VALUE!</v>
      </c>
      <c r="PBB5" s="130" t="e">
        <f t="shared" si="167"/>
        <v>#VALUE!</v>
      </c>
      <c r="PBC5" s="130" t="e">
        <f t="shared" si="167"/>
        <v>#VALUE!</v>
      </c>
      <c r="PBD5" s="130" t="e">
        <f t="shared" si="167"/>
        <v>#VALUE!</v>
      </c>
      <c r="PBE5" s="130" t="e">
        <f t="shared" si="167"/>
        <v>#VALUE!</v>
      </c>
      <c r="PBF5" s="130" t="e">
        <f t="shared" si="167"/>
        <v>#VALUE!</v>
      </c>
      <c r="PBG5" s="130" t="e">
        <f t="shared" si="167"/>
        <v>#VALUE!</v>
      </c>
      <c r="PBH5" s="130" t="e">
        <f t="shared" si="167"/>
        <v>#VALUE!</v>
      </c>
      <c r="PBI5" s="130" t="e">
        <f t="shared" si="167"/>
        <v>#VALUE!</v>
      </c>
      <c r="PBJ5" s="130" t="e">
        <f t="shared" si="167"/>
        <v>#VALUE!</v>
      </c>
      <c r="PBK5" s="130" t="e">
        <f t="shared" si="167"/>
        <v>#VALUE!</v>
      </c>
      <c r="PBL5" s="130" t="e">
        <f t="shared" si="167"/>
        <v>#VALUE!</v>
      </c>
      <c r="PBM5" s="130" t="e">
        <f t="shared" si="167"/>
        <v>#VALUE!</v>
      </c>
      <c r="PBN5" s="130" t="e">
        <f t="shared" si="167"/>
        <v>#VALUE!</v>
      </c>
      <c r="PBO5" s="130" t="e">
        <f t="shared" si="167"/>
        <v>#VALUE!</v>
      </c>
      <c r="PBP5" s="130" t="e">
        <f t="shared" si="167"/>
        <v>#VALUE!</v>
      </c>
      <c r="PBQ5" s="130" t="e">
        <f t="shared" si="167"/>
        <v>#VALUE!</v>
      </c>
      <c r="PBR5" s="130" t="e">
        <f t="shared" si="167"/>
        <v>#VALUE!</v>
      </c>
      <c r="PBS5" s="130" t="e">
        <f t="shared" si="167"/>
        <v>#VALUE!</v>
      </c>
      <c r="PBT5" s="130" t="e">
        <f t="shared" si="167"/>
        <v>#VALUE!</v>
      </c>
      <c r="PBU5" s="130" t="e">
        <f t="shared" si="167"/>
        <v>#VALUE!</v>
      </c>
      <c r="PBV5" s="130" t="e">
        <f t="shared" ref="PBV5:PEG5" si="168">IF(AND(ISBLANK(PBQ5),ISBLANK(PBR5),ISBLANK(PBS5),ISBLANK(PBT5)),"",ROUND(PBU5/0.5,0)*0.5)</f>
        <v>#VALUE!</v>
      </c>
      <c r="PBW5" s="130" t="e">
        <f t="shared" si="168"/>
        <v>#VALUE!</v>
      </c>
      <c r="PBX5" s="130" t="e">
        <f t="shared" si="168"/>
        <v>#VALUE!</v>
      </c>
      <c r="PBY5" s="130" t="e">
        <f t="shared" si="168"/>
        <v>#VALUE!</v>
      </c>
      <c r="PBZ5" s="130" t="e">
        <f t="shared" si="168"/>
        <v>#VALUE!</v>
      </c>
      <c r="PCA5" s="130" t="e">
        <f t="shared" si="168"/>
        <v>#VALUE!</v>
      </c>
      <c r="PCB5" s="130" t="e">
        <f t="shared" si="168"/>
        <v>#VALUE!</v>
      </c>
      <c r="PCC5" s="130" t="e">
        <f t="shared" si="168"/>
        <v>#VALUE!</v>
      </c>
      <c r="PCD5" s="130" t="e">
        <f t="shared" si="168"/>
        <v>#VALUE!</v>
      </c>
      <c r="PCE5" s="130" t="e">
        <f t="shared" si="168"/>
        <v>#VALUE!</v>
      </c>
      <c r="PCF5" s="130" t="e">
        <f t="shared" si="168"/>
        <v>#VALUE!</v>
      </c>
      <c r="PCG5" s="130" t="e">
        <f t="shared" si="168"/>
        <v>#VALUE!</v>
      </c>
      <c r="PCH5" s="130" t="e">
        <f t="shared" si="168"/>
        <v>#VALUE!</v>
      </c>
      <c r="PCI5" s="130" t="e">
        <f t="shared" si="168"/>
        <v>#VALUE!</v>
      </c>
      <c r="PCJ5" s="130" t="e">
        <f t="shared" si="168"/>
        <v>#VALUE!</v>
      </c>
      <c r="PCK5" s="130" t="e">
        <f t="shared" si="168"/>
        <v>#VALUE!</v>
      </c>
      <c r="PCL5" s="130" t="e">
        <f t="shared" si="168"/>
        <v>#VALUE!</v>
      </c>
      <c r="PCM5" s="130" t="e">
        <f t="shared" si="168"/>
        <v>#VALUE!</v>
      </c>
      <c r="PCN5" s="130" t="e">
        <f t="shared" si="168"/>
        <v>#VALUE!</v>
      </c>
      <c r="PCO5" s="130" t="e">
        <f t="shared" si="168"/>
        <v>#VALUE!</v>
      </c>
      <c r="PCP5" s="130" t="e">
        <f t="shared" si="168"/>
        <v>#VALUE!</v>
      </c>
      <c r="PCQ5" s="130" t="e">
        <f t="shared" si="168"/>
        <v>#VALUE!</v>
      </c>
      <c r="PCR5" s="130" t="e">
        <f t="shared" si="168"/>
        <v>#VALUE!</v>
      </c>
      <c r="PCS5" s="130" t="e">
        <f t="shared" si="168"/>
        <v>#VALUE!</v>
      </c>
      <c r="PCT5" s="130" t="e">
        <f t="shared" si="168"/>
        <v>#VALUE!</v>
      </c>
      <c r="PCU5" s="130" t="e">
        <f t="shared" si="168"/>
        <v>#VALUE!</v>
      </c>
      <c r="PCV5" s="130" t="e">
        <f t="shared" si="168"/>
        <v>#VALUE!</v>
      </c>
      <c r="PCW5" s="130" t="e">
        <f t="shared" si="168"/>
        <v>#VALUE!</v>
      </c>
      <c r="PCX5" s="130" t="e">
        <f t="shared" si="168"/>
        <v>#VALUE!</v>
      </c>
      <c r="PCY5" s="130" t="e">
        <f t="shared" si="168"/>
        <v>#VALUE!</v>
      </c>
      <c r="PCZ5" s="130" t="e">
        <f t="shared" si="168"/>
        <v>#VALUE!</v>
      </c>
      <c r="PDA5" s="130" t="e">
        <f t="shared" si="168"/>
        <v>#VALUE!</v>
      </c>
      <c r="PDB5" s="130" t="e">
        <f t="shared" si="168"/>
        <v>#VALUE!</v>
      </c>
      <c r="PDC5" s="130" t="e">
        <f t="shared" si="168"/>
        <v>#VALUE!</v>
      </c>
      <c r="PDD5" s="130" t="e">
        <f t="shared" si="168"/>
        <v>#VALUE!</v>
      </c>
      <c r="PDE5" s="130" t="e">
        <f t="shared" si="168"/>
        <v>#VALUE!</v>
      </c>
      <c r="PDF5" s="130" t="e">
        <f t="shared" si="168"/>
        <v>#VALUE!</v>
      </c>
      <c r="PDG5" s="130" t="e">
        <f t="shared" si="168"/>
        <v>#VALUE!</v>
      </c>
      <c r="PDH5" s="130" t="e">
        <f t="shared" si="168"/>
        <v>#VALUE!</v>
      </c>
      <c r="PDI5" s="130" t="e">
        <f t="shared" si="168"/>
        <v>#VALUE!</v>
      </c>
      <c r="PDJ5" s="130" t="e">
        <f t="shared" si="168"/>
        <v>#VALUE!</v>
      </c>
      <c r="PDK5" s="130" t="e">
        <f t="shared" si="168"/>
        <v>#VALUE!</v>
      </c>
      <c r="PDL5" s="130" t="e">
        <f t="shared" si="168"/>
        <v>#VALUE!</v>
      </c>
      <c r="PDM5" s="130" t="e">
        <f t="shared" si="168"/>
        <v>#VALUE!</v>
      </c>
      <c r="PDN5" s="130" t="e">
        <f t="shared" si="168"/>
        <v>#VALUE!</v>
      </c>
      <c r="PDO5" s="130" t="e">
        <f t="shared" si="168"/>
        <v>#VALUE!</v>
      </c>
      <c r="PDP5" s="130" t="e">
        <f t="shared" si="168"/>
        <v>#VALUE!</v>
      </c>
      <c r="PDQ5" s="130" t="e">
        <f t="shared" si="168"/>
        <v>#VALUE!</v>
      </c>
      <c r="PDR5" s="130" t="e">
        <f t="shared" si="168"/>
        <v>#VALUE!</v>
      </c>
      <c r="PDS5" s="130" t="e">
        <f t="shared" si="168"/>
        <v>#VALUE!</v>
      </c>
      <c r="PDT5" s="130" t="e">
        <f t="shared" si="168"/>
        <v>#VALUE!</v>
      </c>
      <c r="PDU5" s="130" t="e">
        <f t="shared" si="168"/>
        <v>#VALUE!</v>
      </c>
      <c r="PDV5" s="130" t="e">
        <f t="shared" si="168"/>
        <v>#VALUE!</v>
      </c>
      <c r="PDW5" s="130" t="e">
        <f t="shared" si="168"/>
        <v>#VALUE!</v>
      </c>
      <c r="PDX5" s="130" t="e">
        <f t="shared" si="168"/>
        <v>#VALUE!</v>
      </c>
      <c r="PDY5" s="130" t="e">
        <f t="shared" si="168"/>
        <v>#VALUE!</v>
      </c>
      <c r="PDZ5" s="130" t="e">
        <f t="shared" si="168"/>
        <v>#VALUE!</v>
      </c>
      <c r="PEA5" s="130" t="e">
        <f t="shared" si="168"/>
        <v>#VALUE!</v>
      </c>
      <c r="PEB5" s="130" t="e">
        <f t="shared" si="168"/>
        <v>#VALUE!</v>
      </c>
      <c r="PEC5" s="130" t="e">
        <f t="shared" si="168"/>
        <v>#VALUE!</v>
      </c>
      <c r="PED5" s="130" t="e">
        <f t="shared" si="168"/>
        <v>#VALUE!</v>
      </c>
      <c r="PEE5" s="130" t="e">
        <f t="shared" si="168"/>
        <v>#VALUE!</v>
      </c>
      <c r="PEF5" s="130" t="e">
        <f t="shared" si="168"/>
        <v>#VALUE!</v>
      </c>
      <c r="PEG5" s="130" t="e">
        <f t="shared" si="168"/>
        <v>#VALUE!</v>
      </c>
      <c r="PEH5" s="130" t="e">
        <f t="shared" ref="PEH5:PGS5" si="169">IF(AND(ISBLANK(PEC5),ISBLANK(PED5),ISBLANK(PEE5),ISBLANK(PEF5)),"",ROUND(PEG5/0.5,0)*0.5)</f>
        <v>#VALUE!</v>
      </c>
      <c r="PEI5" s="130" t="e">
        <f t="shared" si="169"/>
        <v>#VALUE!</v>
      </c>
      <c r="PEJ5" s="130" t="e">
        <f t="shared" si="169"/>
        <v>#VALUE!</v>
      </c>
      <c r="PEK5" s="130" t="e">
        <f t="shared" si="169"/>
        <v>#VALUE!</v>
      </c>
      <c r="PEL5" s="130" t="e">
        <f t="shared" si="169"/>
        <v>#VALUE!</v>
      </c>
      <c r="PEM5" s="130" t="e">
        <f t="shared" si="169"/>
        <v>#VALUE!</v>
      </c>
      <c r="PEN5" s="130" t="e">
        <f t="shared" si="169"/>
        <v>#VALUE!</v>
      </c>
      <c r="PEO5" s="130" t="e">
        <f t="shared" si="169"/>
        <v>#VALUE!</v>
      </c>
      <c r="PEP5" s="130" t="e">
        <f t="shared" si="169"/>
        <v>#VALUE!</v>
      </c>
      <c r="PEQ5" s="130" t="e">
        <f t="shared" si="169"/>
        <v>#VALUE!</v>
      </c>
      <c r="PER5" s="130" t="e">
        <f t="shared" si="169"/>
        <v>#VALUE!</v>
      </c>
      <c r="PES5" s="130" t="e">
        <f t="shared" si="169"/>
        <v>#VALUE!</v>
      </c>
      <c r="PET5" s="130" t="e">
        <f t="shared" si="169"/>
        <v>#VALUE!</v>
      </c>
      <c r="PEU5" s="130" t="e">
        <f t="shared" si="169"/>
        <v>#VALUE!</v>
      </c>
      <c r="PEV5" s="130" t="e">
        <f t="shared" si="169"/>
        <v>#VALUE!</v>
      </c>
      <c r="PEW5" s="130" t="e">
        <f t="shared" si="169"/>
        <v>#VALUE!</v>
      </c>
      <c r="PEX5" s="130" t="e">
        <f t="shared" si="169"/>
        <v>#VALUE!</v>
      </c>
      <c r="PEY5" s="130" t="e">
        <f t="shared" si="169"/>
        <v>#VALUE!</v>
      </c>
      <c r="PEZ5" s="130" t="e">
        <f t="shared" si="169"/>
        <v>#VALUE!</v>
      </c>
      <c r="PFA5" s="130" t="e">
        <f t="shared" si="169"/>
        <v>#VALUE!</v>
      </c>
      <c r="PFB5" s="130" t="e">
        <f t="shared" si="169"/>
        <v>#VALUE!</v>
      </c>
      <c r="PFC5" s="130" t="e">
        <f t="shared" si="169"/>
        <v>#VALUE!</v>
      </c>
      <c r="PFD5" s="130" t="e">
        <f t="shared" si="169"/>
        <v>#VALUE!</v>
      </c>
      <c r="PFE5" s="130" t="e">
        <f t="shared" si="169"/>
        <v>#VALUE!</v>
      </c>
      <c r="PFF5" s="130" t="e">
        <f t="shared" si="169"/>
        <v>#VALUE!</v>
      </c>
      <c r="PFG5" s="130" t="e">
        <f t="shared" si="169"/>
        <v>#VALUE!</v>
      </c>
      <c r="PFH5" s="130" t="e">
        <f t="shared" si="169"/>
        <v>#VALUE!</v>
      </c>
      <c r="PFI5" s="130" t="e">
        <f t="shared" si="169"/>
        <v>#VALUE!</v>
      </c>
      <c r="PFJ5" s="130" t="e">
        <f t="shared" si="169"/>
        <v>#VALUE!</v>
      </c>
      <c r="PFK5" s="130" t="e">
        <f t="shared" si="169"/>
        <v>#VALUE!</v>
      </c>
      <c r="PFL5" s="130" t="e">
        <f t="shared" si="169"/>
        <v>#VALUE!</v>
      </c>
      <c r="PFM5" s="130" t="e">
        <f t="shared" si="169"/>
        <v>#VALUE!</v>
      </c>
      <c r="PFN5" s="130" t="e">
        <f t="shared" si="169"/>
        <v>#VALUE!</v>
      </c>
      <c r="PFO5" s="130" t="e">
        <f t="shared" si="169"/>
        <v>#VALUE!</v>
      </c>
      <c r="PFP5" s="130" t="e">
        <f t="shared" si="169"/>
        <v>#VALUE!</v>
      </c>
      <c r="PFQ5" s="130" t="e">
        <f t="shared" si="169"/>
        <v>#VALUE!</v>
      </c>
      <c r="PFR5" s="130" t="e">
        <f t="shared" si="169"/>
        <v>#VALUE!</v>
      </c>
      <c r="PFS5" s="130" t="e">
        <f t="shared" si="169"/>
        <v>#VALUE!</v>
      </c>
      <c r="PFT5" s="130" t="e">
        <f t="shared" si="169"/>
        <v>#VALUE!</v>
      </c>
      <c r="PFU5" s="130" t="e">
        <f t="shared" si="169"/>
        <v>#VALUE!</v>
      </c>
      <c r="PFV5" s="130" t="e">
        <f t="shared" si="169"/>
        <v>#VALUE!</v>
      </c>
      <c r="PFW5" s="130" t="e">
        <f t="shared" si="169"/>
        <v>#VALUE!</v>
      </c>
      <c r="PFX5" s="130" t="e">
        <f t="shared" si="169"/>
        <v>#VALUE!</v>
      </c>
      <c r="PFY5" s="130" t="e">
        <f t="shared" si="169"/>
        <v>#VALUE!</v>
      </c>
      <c r="PFZ5" s="130" t="e">
        <f t="shared" si="169"/>
        <v>#VALUE!</v>
      </c>
      <c r="PGA5" s="130" t="e">
        <f t="shared" si="169"/>
        <v>#VALUE!</v>
      </c>
      <c r="PGB5" s="130" t="e">
        <f t="shared" si="169"/>
        <v>#VALUE!</v>
      </c>
      <c r="PGC5" s="130" t="e">
        <f t="shared" si="169"/>
        <v>#VALUE!</v>
      </c>
      <c r="PGD5" s="130" t="e">
        <f t="shared" si="169"/>
        <v>#VALUE!</v>
      </c>
      <c r="PGE5" s="130" t="e">
        <f t="shared" si="169"/>
        <v>#VALUE!</v>
      </c>
      <c r="PGF5" s="130" t="e">
        <f t="shared" si="169"/>
        <v>#VALUE!</v>
      </c>
      <c r="PGG5" s="130" t="e">
        <f t="shared" si="169"/>
        <v>#VALUE!</v>
      </c>
      <c r="PGH5" s="130" t="e">
        <f t="shared" si="169"/>
        <v>#VALUE!</v>
      </c>
      <c r="PGI5" s="130" t="e">
        <f t="shared" si="169"/>
        <v>#VALUE!</v>
      </c>
      <c r="PGJ5" s="130" t="e">
        <f t="shared" si="169"/>
        <v>#VALUE!</v>
      </c>
      <c r="PGK5" s="130" t="e">
        <f t="shared" si="169"/>
        <v>#VALUE!</v>
      </c>
      <c r="PGL5" s="130" t="e">
        <f t="shared" si="169"/>
        <v>#VALUE!</v>
      </c>
      <c r="PGM5" s="130" t="e">
        <f t="shared" si="169"/>
        <v>#VALUE!</v>
      </c>
      <c r="PGN5" s="130" t="e">
        <f t="shared" si="169"/>
        <v>#VALUE!</v>
      </c>
      <c r="PGO5" s="130" t="e">
        <f t="shared" si="169"/>
        <v>#VALUE!</v>
      </c>
      <c r="PGP5" s="130" t="e">
        <f t="shared" si="169"/>
        <v>#VALUE!</v>
      </c>
      <c r="PGQ5" s="130" t="e">
        <f t="shared" si="169"/>
        <v>#VALUE!</v>
      </c>
      <c r="PGR5" s="130" t="e">
        <f t="shared" si="169"/>
        <v>#VALUE!</v>
      </c>
      <c r="PGS5" s="130" t="e">
        <f t="shared" si="169"/>
        <v>#VALUE!</v>
      </c>
      <c r="PGT5" s="130" t="e">
        <f t="shared" ref="PGT5:PJE5" si="170">IF(AND(ISBLANK(PGO5),ISBLANK(PGP5),ISBLANK(PGQ5),ISBLANK(PGR5)),"",ROUND(PGS5/0.5,0)*0.5)</f>
        <v>#VALUE!</v>
      </c>
      <c r="PGU5" s="130" t="e">
        <f t="shared" si="170"/>
        <v>#VALUE!</v>
      </c>
      <c r="PGV5" s="130" t="e">
        <f t="shared" si="170"/>
        <v>#VALUE!</v>
      </c>
      <c r="PGW5" s="130" t="e">
        <f t="shared" si="170"/>
        <v>#VALUE!</v>
      </c>
      <c r="PGX5" s="130" t="e">
        <f t="shared" si="170"/>
        <v>#VALUE!</v>
      </c>
      <c r="PGY5" s="130" t="e">
        <f t="shared" si="170"/>
        <v>#VALUE!</v>
      </c>
      <c r="PGZ5" s="130" t="e">
        <f t="shared" si="170"/>
        <v>#VALUE!</v>
      </c>
      <c r="PHA5" s="130" t="e">
        <f t="shared" si="170"/>
        <v>#VALUE!</v>
      </c>
      <c r="PHB5" s="130" t="e">
        <f t="shared" si="170"/>
        <v>#VALUE!</v>
      </c>
      <c r="PHC5" s="130" t="e">
        <f t="shared" si="170"/>
        <v>#VALUE!</v>
      </c>
      <c r="PHD5" s="130" t="e">
        <f t="shared" si="170"/>
        <v>#VALUE!</v>
      </c>
      <c r="PHE5" s="130" t="e">
        <f t="shared" si="170"/>
        <v>#VALUE!</v>
      </c>
      <c r="PHF5" s="130" t="e">
        <f t="shared" si="170"/>
        <v>#VALUE!</v>
      </c>
      <c r="PHG5" s="130" t="e">
        <f t="shared" si="170"/>
        <v>#VALUE!</v>
      </c>
      <c r="PHH5" s="130" t="e">
        <f t="shared" si="170"/>
        <v>#VALUE!</v>
      </c>
      <c r="PHI5" s="130" t="e">
        <f t="shared" si="170"/>
        <v>#VALUE!</v>
      </c>
      <c r="PHJ5" s="130" t="e">
        <f t="shared" si="170"/>
        <v>#VALUE!</v>
      </c>
      <c r="PHK5" s="130" t="e">
        <f t="shared" si="170"/>
        <v>#VALUE!</v>
      </c>
      <c r="PHL5" s="130" t="e">
        <f t="shared" si="170"/>
        <v>#VALUE!</v>
      </c>
      <c r="PHM5" s="130" t="e">
        <f t="shared" si="170"/>
        <v>#VALUE!</v>
      </c>
      <c r="PHN5" s="130" t="e">
        <f t="shared" si="170"/>
        <v>#VALUE!</v>
      </c>
      <c r="PHO5" s="130" t="e">
        <f t="shared" si="170"/>
        <v>#VALUE!</v>
      </c>
      <c r="PHP5" s="130" t="e">
        <f t="shared" si="170"/>
        <v>#VALUE!</v>
      </c>
      <c r="PHQ5" s="130" t="e">
        <f t="shared" si="170"/>
        <v>#VALUE!</v>
      </c>
      <c r="PHR5" s="130" t="e">
        <f t="shared" si="170"/>
        <v>#VALUE!</v>
      </c>
      <c r="PHS5" s="130" t="e">
        <f t="shared" si="170"/>
        <v>#VALUE!</v>
      </c>
      <c r="PHT5" s="130" t="e">
        <f t="shared" si="170"/>
        <v>#VALUE!</v>
      </c>
      <c r="PHU5" s="130" t="e">
        <f t="shared" si="170"/>
        <v>#VALUE!</v>
      </c>
      <c r="PHV5" s="130" t="e">
        <f t="shared" si="170"/>
        <v>#VALUE!</v>
      </c>
      <c r="PHW5" s="130" t="e">
        <f t="shared" si="170"/>
        <v>#VALUE!</v>
      </c>
      <c r="PHX5" s="130" t="e">
        <f t="shared" si="170"/>
        <v>#VALUE!</v>
      </c>
      <c r="PHY5" s="130" t="e">
        <f t="shared" si="170"/>
        <v>#VALUE!</v>
      </c>
      <c r="PHZ5" s="130" t="e">
        <f t="shared" si="170"/>
        <v>#VALUE!</v>
      </c>
      <c r="PIA5" s="130" t="e">
        <f t="shared" si="170"/>
        <v>#VALUE!</v>
      </c>
      <c r="PIB5" s="130" t="e">
        <f t="shared" si="170"/>
        <v>#VALUE!</v>
      </c>
      <c r="PIC5" s="130" t="e">
        <f t="shared" si="170"/>
        <v>#VALUE!</v>
      </c>
      <c r="PID5" s="130" t="e">
        <f t="shared" si="170"/>
        <v>#VALUE!</v>
      </c>
      <c r="PIE5" s="130" t="e">
        <f t="shared" si="170"/>
        <v>#VALUE!</v>
      </c>
      <c r="PIF5" s="130" t="e">
        <f t="shared" si="170"/>
        <v>#VALUE!</v>
      </c>
      <c r="PIG5" s="130" t="e">
        <f t="shared" si="170"/>
        <v>#VALUE!</v>
      </c>
      <c r="PIH5" s="130" t="e">
        <f t="shared" si="170"/>
        <v>#VALUE!</v>
      </c>
      <c r="PII5" s="130" t="e">
        <f t="shared" si="170"/>
        <v>#VALUE!</v>
      </c>
      <c r="PIJ5" s="130" t="e">
        <f t="shared" si="170"/>
        <v>#VALUE!</v>
      </c>
      <c r="PIK5" s="130" t="e">
        <f t="shared" si="170"/>
        <v>#VALUE!</v>
      </c>
      <c r="PIL5" s="130" t="e">
        <f t="shared" si="170"/>
        <v>#VALUE!</v>
      </c>
      <c r="PIM5" s="130" t="e">
        <f t="shared" si="170"/>
        <v>#VALUE!</v>
      </c>
      <c r="PIN5" s="130" t="e">
        <f t="shared" si="170"/>
        <v>#VALUE!</v>
      </c>
      <c r="PIO5" s="130" t="e">
        <f t="shared" si="170"/>
        <v>#VALUE!</v>
      </c>
      <c r="PIP5" s="130" t="e">
        <f t="shared" si="170"/>
        <v>#VALUE!</v>
      </c>
      <c r="PIQ5" s="130" t="e">
        <f t="shared" si="170"/>
        <v>#VALUE!</v>
      </c>
      <c r="PIR5" s="130" t="e">
        <f t="shared" si="170"/>
        <v>#VALUE!</v>
      </c>
      <c r="PIS5" s="130" t="e">
        <f t="shared" si="170"/>
        <v>#VALUE!</v>
      </c>
      <c r="PIT5" s="130" t="e">
        <f t="shared" si="170"/>
        <v>#VALUE!</v>
      </c>
      <c r="PIU5" s="130" t="e">
        <f t="shared" si="170"/>
        <v>#VALUE!</v>
      </c>
      <c r="PIV5" s="130" t="e">
        <f t="shared" si="170"/>
        <v>#VALUE!</v>
      </c>
      <c r="PIW5" s="130" t="e">
        <f t="shared" si="170"/>
        <v>#VALUE!</v>
      </c>
      <c r="PIX5" s="130" t="e">
        <f t="shared" si="170"/>
        <v>#VALUE!</v>
      </c>
      <c r="PIY5" s="130" t="e">
        <f t="shared" si="170"/>
        <v>#VALUE!</v>
      </c>
      <c r="PIZ5" s="130" t="e">
        <f t="shared" si="170"/>
        <v>#VALUE!</v>
      </c>
      <c r="PJA5" s="130" t="e">
        <f t="shared" si="170"/>
        <v>#VALUE!</v>
      </c>
      <c r="PJB5" s="130" t="e">
        <f t="shared" si="170"/>
        <v>#VALUE!</v>
      </c>
      <c r="PJC5" s="130" t="e">
        <f t="shared" si="170"/>
        <v>#VALUE!</v>
      </c>
      <c r="PJD5" s="130" t="e">
        <f t="shared" si="170"/>
        <v>#VALUE!</v>
      </c>
      <c r="PJE5" s="130" t="e">
        <f t="shared" si="170"/>
        <v>#VALUE!</v>
      </c>
      <c r="PJF5" s="130" t="e">
        <f t="shared" ref="PJF5:PLQ5" si="171">IF(AND(ISBLANK(PJA5),ISBLANK(PJB5),ISBLANK(PJC5),ISBLANK(PJD5)),"",ROUND(PJE5/0.5,0)*0.5)</f>
        <v>#VALUE!</v>
      </c>
      <c r="PJG5" s="130" t="e">
        <f t="shared" si="171"/>
        <v>#VALUE!</v>
      </c>
      <c r="PJH5" s="130" t="e">
        <f t="shared" si="171"/>
        <v>#VALUE!</v>
      </c>
      <c r="PJI5" s="130" t="e">
        <f t="shared" si="171"/>
        <v>#VALUE!</v>
      </c>
      <c r="PJJ5" s="130" t="e">
        <f t="shared" si="171"/>
        <v>#VALUE!</v>
      </c>
      <c r="PJK5" s="130" t="e">
        <f t="shared" si="171"/>
        <v>#VALUE!</v>
      </c>
      <c r="PJL5" s="130" t="e">
        <f t="shared" si="171"/>
        <v>#VALUE!</v>
      </c>
      <c r="PJM5" s="130" t="e">
        <f t="shared" si="171"/>
        <v>#VALUE!</v>
      </c>
      <c r="PJN5" s="130" t="e">
        <f t="shared" si="171"/>
        <v>#VALUE!</v>
      </c>
      <c r="PJO5" s="130" t="e">
        <f t="shared" si="171"/>
        <v>#VALUE!</v>
      </c>
      <c r="PJP5" s="130" t="e">
        <f t="shared" si="171"/>
        <v>#VALUE!</v>
      </c>
      <c r="PJQ5" s="130" t="e">
        <f t="shared" si="171"/>
        <v>#VALUE!</v>
      </c>
      <c r="PJR5" s="130" t="e">
        <f t="shared" si="171"/>
        <v>#VALUE!</v>
      </c>
      <c r="PJS5" s="130" t="e">
        <f t="shared" si="171"/>
        <v>#VALUE!</v>
      </c>
      <c r="PJT5" s="130" t="e">
        <f t="shared" si="171"/>
        <v>#VALUE!</v>
      </c>
      <c r="PJU5" s="130" t="e">
        <f t="shared" si="171"/>
        <v>#VALUE!</v>
      </c>
      <c r="PJV5" s="130" t="e">
        <f t="shared" si="171"/>
        <v>#VALUE!</v>
      </c>
      <c r="PJW5" s="130" t="e">
        <f t="shared" si="171"/>
        <v>#VALUE!</v>
      </c>
      <c r="PJX5" s="130" t="e">
        <f t="shared" si="171"/>
        <v>#VALUE!</v>
      </c>
      <c r="PJY5" s="130" t="e">
        <f t="shared" si="171"/>
        <v>#VALUE!</v>
      </c>
      <c r="PJZ5" s="130" t="e">
        <f t="shared" si="171"/>
        <v>#VALUE!</v>
      </c>
      <c r="PKA5" s="130" t="e">
        <f t="shared" si="171"/>
        <v>#VALUE!</v>
      </c>
      <c r="PKB5" s="130" t="e">
        <f t="shared" si="171"/>
        <v>#VALUE!</v>
      </c>
      <c r="PKC5" s="130" t="e">
        <f t="shared" si="171"/>
        <v>#VALUE!</v>
      </c>
      <c r="PKD5" s="130" t="e">
        <f t="shared" si="171"/>
        <v>#VALUE!</v>
      </c>
      <c r="PKE5" s="130" t="e">
        <f t="shared" si="171"/>
        <v>#VALUE!</v>
      </c>
      <c r="PKF5" s="130" t="e">
        <f t="shared" si="171"/>
        <v>#VALUE!</v>
      </c>
      <c r="PKG5" s="130" t="e">
        <f t="shared" si="171"/>
        <v>#VALUE!</v>
      </c>
      <c r="PKH5" s="130" t="e">
        <f t="shared" si="171"/>
        <v>#VALUE!</v>
      </c>
      <c r="PKI5" s="130" t="e">
        <f t="shared" si="171"/>
        <v>#VALUE!</v>
      </c>
      <c r="PKJ5" s="130" t="e">
        <f t="shared" si="171"/>
        <v>#VALUE!</v>
      </c>
      <c r="PKK5" s="130" t="e">
        <f t="shared" si="171"/>
        <v>#VALUE!</v>
      </c>
      <c r="PKL5" s="130" t="e">
        <f t="shared" si="171"/>
        <v>#VALUE!</v>
      </c>
      <c r="PKM5" s="130" t="e">
        <f t="shared" si="171"/>
        <v>#VALUE!</v>
      </c>
      <c r="PKN5" s="130" t="e">
        <f t="shared" si="171"/>
        <v>#VALUE!</v>
      </c>
      <c r="PKO5" s="130" t="e">
        <f t="shared" si="171"/>
        <v>#VALUE!</v>
      </c>
      <c r="PKP5" s="130" t="e">
        <f t="shared" si="171"/>
        <v>#VALUE!</v>
      </c>
      <c r="PKQ5" s="130" t="e">
        <f t="shared" si="171"/>
        <v>#VALUE!</v>
      </c>
      <c r="PKR5" s="130" t="e">
        <f t="shared" si="171"/>
        <v>#VALUE!</v>
      </c>
      <c r="PKS5" s="130" t="e">
        <f t="shared" si="171"/>
        <v>#VALUE!</v>
      </c>
      <c r="PKT5" s="130" t="e">
        <f t="shared" si="171"/>
        <v>#VALUE!</v>
      </c>
      <c r="PKU5" s="130" t="e">
        <f t="shared" si="171"/>
        <v>#VALUE!</v>
      </c>
      <c r="PKV5" s="130" t="e">
        <f t="shared" si="171"/>
        <v>#VALUE!</v>
      </c>
      <c r="PKW5" s="130" t="e">
        <f t="shared" si="171"/>
        <v>#VALUE!</v>
      </c>
      <c r="PKX5" s="130" t="e">
        <f t="shared" si="171"/>
        <v>#VALUE!</v>
      </c>
      <c r="PKY5" s="130" t="e">
        <f t="shared" si="171"/>
        <v>#VALUE!</v>
      </c>
      <c r="PKZ5" s="130" t="e">
        <f t="shared" si="171"/>
        <v>#VALUE!</v>
      </c>
      <c r="PLA5" s="130" t="e">
        <f t="shared" si="171"/>
        <v>#VALUE!</v>
      </c>
      <c r="PLB5" s="130" t="e">
        <f t="shared" si="171"/>
        <v>#VALUE!</v>
      </c>
      <c r="PLC5" s="130" t="e">
        <f t="shared" si="171"/>
        <v>#VALUE!</v>
      </c>
      <c r="PLD5" s="130" t="e">
        <f t="shared" si="171"/>
        <v>#VALUE!</v>
      </c>
      <c r="PLE5" s="130" t="e">
        <f t="shared" si="171"/>
        <v>#VALUE!</v>
      </c>
      <c r="PLF5" s="130" t="e">
        <f t="shared" si="171"/>
        <v>#VALUE!</v>
      </c>
      <c r="PLG5" s="130" t="e">
        <f t="shared" si="171"/>
        <v>#VALUE!</v>
      </c>
      <c r="PLH5" s="130" t="e">
        <f t="shared" si="171"/>
        <v>#VALUE!</v>
      </c>
      <c r="PLI5" s="130" t="e">
        <f t="shared" si="171"/>
        <v>#VALUE!</v>
      </c>
      <c r="PLJ5" s="130" t="e">
        <f t="shared" si="171"/>
        <v>#VALUE!</v>
      </c>
      <c r="PLK5" s="130" t="e">
        <f t="shared" si="171"/>
        <v>#VALUE!</v>
      </c>
      <c r="PLL5" s="130" t="e">
        <f t="shared" si="171"/>
        <v>#VALUE!</v>
      </c>
      <c r="PLM5" s="130" t="e">
        <f t="shared" si="171"/>
        <v>#VALUE!</v>
      </c>
      <c r="PLN5" s="130" t="e">
        <f t="shared" si="171"/>
        <v>#VALUE!</v>
      </c>
      <c r="PLO5" s="130" t="e">
        <f t="shared" si="171"/>
        <v>#VALUE!</v>
      </c>
      <c r="PLP5" s="130" t="e">
        <f t="shared" si="171"/>
        <v>#VALUE!</v>
      </c>
      <c r="PLQ5" s="130" t="e">
        <f t="shared" si="171"/>
        <v>#VALUE!</v>
      </c>
      <c r="PLR5" s="130" t="e">
        <f t="shared" ref="PLR5:POC5" si="172">IF(AND(ISBLANK(PLM5),ISBLANK(PLN5),ISBLANK(PLO5),ISBLANK(PLP5)),"",ROUND(PLQ5/0.5,0)*0.5)</f>
        <v>#VALUE!</v>
      </c>
      <c r="PLS5" s="130" t="e">
        <f t="shared" si="172"/>
        <v>#VALUE!</v>
      </c>
      <c r="PLT5" s="130" t="e">
        <f t="shared" si="172"/>
        <v>#VALUE!</v>
      </c>
      <c r="PLU5" s="130" t="e">
        <f t="shared" si="172"/>
        <v>#VALUE!</v>
      </c>
      <c r="PLV5" s="130" t="e">
        <f t="shared" si="172"/>
        <v>#VALUE!</v>
      </c>
      <c r="PLW5" s="130" t="e">
        <f t="shared" si="172"/>
        <v>#VALUE!</v>
      </c>
      <c r="PLX5" s="130" t="e">
        <f t="shared" si="172"/>
        <v>#VALUE!</v>
      </c>
      <c r="PLY5" s="130" t="e">
        <f t="shared" si="172"/>
        <v>#VALUE!</v>
      </c>
      <c r="PLZ5" s="130" t="e">
        <f t="shared" si="172"/>
        <v>#VALUE!</v>
      </c>
      <c r="PMA5" s="130" t="e">
        <f t="shared" si="172"/>
        <v>#VALUE!</v>
      </c>
      <c r="PMB5" s="130" t="e">
        <f t="shared" si="172"/>
        <v>#VALUE!</v>
      </c>
      <c r="PMC5" s="130" t="e">
        <f t="shared" si="172"/>
        <v>#VALUE!</v>
      </c>
      <c r="PMD5" s="130" t="e">
        <f t="shared" si="172"/>
        <v>#VALUE!</v>
      </c>
      <c r="PME5" s="130" t="e">
        <f t="shared" si="172"/>
        <v>#VALUE!</v>
      </c>
      <c r="PMF5" s="130" t="e">
        <f t="shared" si="172"/>
        <v>#VALUE!</v>
      </c>
      <c r="PMG5" s="130" t="e">
        <f t="shared" si="172"/>
        <v>#VALUE!</v>
      </c>
      <c r="PMH5" s="130" t="e">
        <f t="shared" si="172"/>
        <v>#VALUE!</v>
      </c>
      <c r="PMI5" s="130" t="e">
        <f t="shared" si="172"/>
        <v>#VALUE!</v>
      </c>
      <c r="PMJ5" s="130" t="e">
        <f t="shared" si="172"/>
        <v>#VALUE!</v>
      </c>
      <c r="PMK5" s="130" t="e">
        <f t="shared" si="172"/>
        <v>#VALUE!</v>
      </c>
      <c r="PML5" s="130" t="e">
        <f t="shared" si="172"/>
        <v>#VALUE!</v>
      </c>
      <c r="PMM5" s="130" t="e">
        <f t="shared" si="172"/>
        <v>#VALUE!</v>
      </c>
      <c r="PMN5" s="130" t="e">
        <f t="shared" si="172"/>
        <v>#VALUE!</v>
      </c>
      <c r="PMO5" s="130" t="e">
        <f t="shared" si="172"/>
        <v>#VALUE!</v>
      </c>
      <c r="PMP5" s="130" t="e">
        <f t="shared" si="172"/>
        <v>#VALUE!</v>
      </c>
      <c r="PMQ5" s="130" t="e">
        <f t="shared" si="172"/>
        <v>#VALUE!</v>
      </c>
      <c r="PMR5" s="130" t="e">
        <f t="shared" si="172"/>
        <v>#VALUE!</v>
      </c>
      <c r="PMS5" s="130" t="e">
        <f t="shared" si="172"/>
        <v>#VALUE!</v>
      </c>
      <c r="PMT5" s="130" t="e">
        <f t="shared" si="172"/>
        <v>#VALUE!</v>
      </c>
      <c r="PMU5" s="130" t="e">
        <f t="shared" si="172"/>
        <v>#VALUE!</v>
      </c>
      <c r="PMV5" s="130" t="e">
        <f t="shared" si="172"/>
        <v>#VALUE!</v>
      </c>
      <c r="PMW5" s="130" t="e">
        <f t="shared" si="172"/>
        <v>#VALUE!</v>
      </c>
      <c r="PMX5" s="130" t="e">
        <f t="shared" si="172"/>
        <v>#VALUE!</v>
      </c>
      <c r="PMY5" s="130" t="e">
        <f t="shared" si="172"/>
        <v>#VALUE!</v>
      </c>
      <c r="PMZ5" s="130" t="e">
        <f t="shared" si="172"/>
        <v>#VALUE!</v>
      </c>
      <c r="PNA5" s="130" t="e">
        <f t="shared" si="172"/>
        <v>#VALUE!</v>
      </c>
      <c r="PNB5" s="130" t="e">
        <f t="shared" si="172"/>
        <v>#VALUE!</v>
      </c>
      <c r="PNC5" s="130" t="e">
        <f t="shared" si="172"/>
        <v>#VALUE!</v>
      </c>
      <c r="PND5" s="130" t="e">
        <f t="shared" si="172"/>
        <v>#VALUE!</v>
      </c>
      <c r="PNE5" s="130" t="e">
        <f t="shared" si="172"/>
        <v>#VALUE!</v>
      </c>
      <c r="PNF5" s="130" t="e">
        <f t="shared" si="172"/>
        <v>#VALUE!</v>
      </c>
      <c r="PNG5" s="130" t="e">
        <f t="shared" si="172"/>
        <v>#VALUE!</v>
      </c>
      <c r="PNH5" s="130" t="e">
        <f t="shared" si="172"/>
        <v>#VALUE!</v>
      </c>
      <c r="PNI5" s="130" t="e">
        <f t="shared" si="172"/>
        <v>#VALUE!</v>
      </c>
      <c r="PNJ5" s="130" t="e">
        <f t="shared" si="172"/>
        <v>#VALUE!</v>
      </c>
      <c r="PNK5" s="130" t="e">
        <f t="shared" si="172"/>
        <v>#VALUE!</v>
      </c>
      <c r="PNL5" s="130" t="e">
        <f t="shared" si="172"/>
        <v>#VALUE!</v>
      </c>
      <c r="PNM5" s="130" t="e">
        <f t="shared" si="172"/>
        <v>#VALUE!</v>
      </c>
      <c r="PNN5" s="130" t="e">
        <f t="shared" si="172"/>
        <v>#VALUE!</v>
      </c>
      <c r="PNO5" s="130" t="e">
        <f t="shared" si="172"/>
        <v>#VALUE!</v>
      </c>
      <c r="PNP5" s="130" t="e">
        <f t="shared" si="172"/>
        <v>#VALUE!</v>
      </c>
      <c r="PNQ5" s="130" t="e">
        <f t="shared" si="172"/>
        <v>#VALUE!</v>
      </c>
      <c r="PNR5" s="130" t="e">
        <f t="shared" si="172"/>
        <v>#VALUE!</v>
      </c>
      <c r="PNS5" s="130" t="e">
        <f t="shared" si="172"/>
        <v>#VALUE!</v>
      </c>
      <c r="PNT5" s="130" t="e">
        <f t="shared" si="172"/>
        <v>#VALUE!</v>
      </c>
      <c r="PNU5" s="130" t="e">
        <f t="shared" si="172"/>
        <v>#VALUE!</v>
      </c>
      <c r="PNV5" s="130" t="e">
        <f t="shared" si="172"/>
        <v>#VALUE!</v>
      </c>
      <c r="PNW5" s="130" t="e">
        <f t="shared" si="172"/>
        <v>#VALUE!</v>
      </c>
      <c r="PNX5" s="130" t="e">
        <f t="shared" si="172"/>
        <v>#VALUE!</v>
      </c>
      <c r="PNY5" s="130" t="e">
        <f t="shared" si="172"/>
        <v>#VALUE!</v>
      </c>
      <c r="PNZ5" s="130" t="e">
        <f t="shared" si="172"/>
        <v>#VALUE!</v>
      </c>
      <c r="POA5" s="130" t="e">
        <f t="shared" si="172"/>
        <v>#VALUE!</v>
      </c>
      <c r="POB5" s="130" t="e">
        <f t="shared" si="172"/>
        <v>#VALUE!</v>
      </c>
      <c r="POC5" s="130" t="e">
        <f t="shared" si="172"/>
        <v>#VALUE!</v>
      </c>
      <c r="POD5" s="130" t="e">
        <f t="shared" ref="POD5:PQO5" si="173">IF(AND(ISBLANK(PNY5),ISBLANK(PNZ5),ISBLANK(POA5),ISBLANK(POB5)),"",ROUND(POC5/0.5,0)*0.5)</f>
        <v>#VALUE!</v>
      </c>
      <c r="POE5" s="130" t="e">
        <f t="shared" si="173"/>
        <v>#VALUE!</v>
      </c>
      <c r="POF5" s="130" t="e">
        <f t="shared" si="173"/>
        <v>#VALUE!</v>
      </c>
      <c r="POG5" s="130" t="e">
        <f t="shared" si="173"/>
        <v>#VALUE!</v>
      </c>
      <c r="POH5" s="130" t="e">
        <f t="shared" si="173"/>
        <v>#VALUE!</v>
      </c>
      <c r="POI5" s="130" t="e">
        <f t="shared" si="173"/>
        <v>#VALUE!</v>
      </c>
      <c r="POJ5" s="130" t="e">
        <f t="shared" si="173"/>
        <v>#VALUE!</v>
      </c>
      <c r="POK5" s="130" t="e">
        <f t="shared" si="173"/>
        <v>#VALUE!</v>
      </c>
      <c r="POL5" s="130" t="e">
        <f t="shared" si="173"/>
        <v>#VALUE!</v>
      </c>
      <c r="POM5" s="130" t="e">
        <f t="shared" si="173"/>
        <v>#VALUE!</v>
      </c>
      <c r="PON5" s="130" t="e">
        <f t="shared" si="173"/>
        <v>#VALUE!</v>
      </c>
      <c r="POO5" s="130" t="e">
        <f t="shared" si="173"/>
        <v>#VALUE!</v>
      </c>
      <c r="POP5" s="130" t="e">
        <f t="shared" si="173"/>
        <v>#VALUE!</v>
      </c>
      <c r="POQ5" s="130" t="e">
        <f t="shared" si="173"/>
        <v>#VALUE!</v>
      </c>
      <c r="POR5" s="130" t="e">
        <f t="shared" si="173"/>
        <v>#VALUE!</v>
      </c>
      <c r="POS5" s="130" t="e">
        <f t="shared" si="173"/>
        <v>#VALUE!</v>
      </c>
      <c r="POT5" s="130" t="e">
        <f t="shared" si="173"/>
        <v>#VALUE!</v>
      </c>
      <c r="POU5" s="130" t="e">
        <f t="shared" si="173"/>
        <v>#VALUE!</v>
      </c>
      <c r="POV5" s="130" t="e">
        <f t="shared" si="173"/>
        <v>#VALUE!</v>
      </c>
      <c r="POW5" s="130" t="e">
        <f t="shared" si="173"/>
        <v>#VALUE!</v>
      </c>
      <c r="POX5" s="130" t="e">
        <f t="shared" si="173"/>
        <v>#VALUE!</v>
      </c>
      <c r="POY5" s="130" t="e">
        <f t="shared" si="173"/>
        <v>#VALUE!</v>
      </c>
      <c r="POZ5" s="130" t="e">
        <f t="shared" si="173"/>
        <v>#VALUE!</v>
      </c>
      <c r="PPA5" s="130" t="e">
        <f t="shared" si="173"/>
        <v>#VALUE!</v>
      </c>
      <c r="PPB5" s="130" t="e">
        <f t="shared" si="173"/>
        <v>#VALUE!</v>
      </c>
      <c r="PPC5" s="130" t="e">
        <f t="shared" si="173"/>
        <v>#VALUE!</v>
      </c>
      <c r="PPD5" s="130" t="e">
        <f t="shared" si="173"/>
        <v>#VALUE!</v>
      </c>
      <c r="PPE5" s="130" t="e">
        <f t="shared" si="173"/>
        <v>#VALUE!</v>
      </c>
      <c r="PPF5" s="130" t="e">
        <f t="shared" si="173"/>
        <v>#VALUE!</v>
      </c>
      <c r="PPG5" s="130" t="e">
        <f t="shared" si="173"/>
        <v>#VALUE!</v>
      </c>
      <c r="PPH5" s="130" t="e">
        <f t="shared" si="173"/>
        <v>#VALUE!</v>
      </c>
      <c r="PPI5" s="130" t="e">
        <f t="shared" si="173"/>
        <v>#VALUE!</v>
      </c>
      <c r="PPJ5" s="130" t="e">
        <f t="shared" si="173"/>
        <v>#VALUE!</v>
      </c>
      <c r="PPK5" s="130" t="e">
        <f t="shared" si="173"/>
        <v>#VALUE!</v>
      </c>
      <c r="PPL5" s="130" t="e">
        <f t="shared" si="173"/>
        <v>#VALUE!</v>
      </c>
      <c r="PPM5" s="130" t="e">
        <f t="shared" si="173"/>
        <v>#VALUE!</v>
      </c>
      <c r="PPN5" s="130" t="e">
        <f t="shared" si="173"/>
        <v>#VALUE!</v>
      </c>
      <c r="PPO5" s="130" t="e">
        <f t="shared" si="173"/>
        <v>#VALUE!</v>
      </c>
      <c r="PPP5" s="130" t="e">
        <f t="shared" si="173"/>
        <v>#VALUE!</v>
      </c>
      <c r="PPQ5" s="130" t="e">
        <f t="shared" si="173"/>
        <v>#VALUE!</v>
      </c>
      <c r="PPR5" s="130" t="e">
        <f t="shared" si="173"/>
        <v>#VALUE!</v>
      </c>
      <c r="PPS5" s="130" t="e">
        <f t="shared" si="173"/>
        <v>#VALUE!</v>
      </c>
      <c r="PPT5" s="130" t="e">
        <f t="shared" si="173"/>
        <v>#VALUE!</v>
      </c>
      <c r="PPU5" s="130" t="e">
        <f t="shared" si="173"/>
        <v>#VALUE!</v>
      </c>
      <c r="PPV5" s="130" t="e">
        <f t="shared" si="173"/>
        <v>#VALUE!</v>
      </c>
      <c r="PPW5" s="130" t="e">
        <f t="shared" si="173"/>
        <v>#VALUE!</v>
      </c>
      <c r="PPX5" s="130" t="e">
        <f t="shared" si="173"/>
        <v>#VALUE!</v>
      </c>
      <c r="PPY5" s="130" t="e">
        <f t="shared" si="173"/>
        <v>#VALUE!</v>
      </c>
      <c r="PPZ5" s="130" t="e">
        <f t="shared" si="173"/>
        <v>#VALUE!</v>
      </c>
      <c r="PQA5" s="130" t="e">
        <f t="shared" si="173"/>
        <v>#VALUE!</v>
      </c>
      <c r="PQB5" s="130" t="e">
        <f t="shared" si="173"/>
        <v>#VALUE!</v>
      </c>
      <c r="PQC5" s="130" t="e">
        <f t="shared" si="173"/>
        <v>#VALUE!</v>
      </c>
      <c r="PQD5" s="130" t="e">
        <f t="shared" si="173"/>
        <v>#VALUE!</v>
      </c>
      <c r="PQE5" s="130" t="e">
        <f t="shared" si="173"/>
        <v>#VALUE!</v>
      </c>
      <c r="PQF5" s="130" t="e">
        <f t="shared" si="173"/>
        <v>#VALUE!</v>
      </c>
      <c r="PQG5" s="130" t="e">
        <f t="shared" si="173"/>
        <v>#VALUE!</v>
      </c>
      <c r="PQH5" s="130" t="e">
        <f t="shared" si="173"/>
        <v>#VALUE!</v>
      </c>
      <c r="PQI5" s="130" t="e">
        <f t="shared" si="173"/>
        <v>#VALUE!</v>
      </c>
      <c r="PQJ5" s="130" t="e">
        <f t="shared" si="173"/>
        <v>#VALUE!</v>
      </c>
      <c r="PQK5" s="130" t="e">
        <f t="shared" si="173"/>
        <v>#VALUE!</v>
      </c>
      <c r="PQL5" s="130" t="e">
        <f t="shared" si="173"/>
        <v>#VALUE!</v>
      </c>
      <c r="PQM5" s="130" t="e">
        <f t="shared" si="173"/>
        <v>#VALUE!</v>
      </c>
      <c r="PQN5" s="130" t="e">
        <f t="shared" si="173"/>
        <v>#VALUE!</v>
      </c>
      <c r="PQO5" s="130" t="e">
        <f t="shared" si="173"/>
        <v>#VALUE!</v>
      </c>
      <c r="PQP5" s="130" t="e">
        <f t="shared" ref="PQP5:PTA5" si="174">IF(AND(ISBLANK(PQK5),ISBLANK(PQL5),ISBLANK(PQM5),ISBLANK(PQN5)),"",ROUND(PQO5/0.5,0)*0.5)</f>
        <v>#VALUE!</v>
      </c>
      <c r="PQQ5" s="130" t="e">
        <f t="shared" si="174"/>
        <v>#VALUE!</v>
      </c>
      <c r="PQR5" s="130" t="e">
        <f t="shared" si="174"/>
        <v>#VALUE!</v>
      </c>
      <c r="PQS5" s="130" t="e">
        <f t="shared" si="174"/>
        <v>#VALUE!</v>
      </c>
      <c r="PQT5" s="130" t="e">
        <f t="shared" si="174"/>
        <v>#VALUE!</v>
      </c>
      <c r="PQU5" s="130" t="e">
        <f t="shared" si="174"/>
        <v>#VALUE!</v>
      </c>
      <c r="PQV5" s="130" t="e">
        <f t="shared" si="174"/>
        <v>#VALUE!</v>
      </c>
      <c r="PQW5" s="130" t="e">
        <f t="shared" si="174"/>
        <v>#VALUE!</v>
      </c>
      <c r="PQX5" s="130" t="e">
        <f t="shared" si="174"/>
        <v>#VALUE!</v>
      </c>
      <c r="PQY5" s="130" t="e">
        <f t="shared" si="174"/>
        <v>#VALUE!</v>
      </c>
      <c r="PQZ5" s="130" t="e">
        <f t="shared" si="174"/>
        <v>#VALUE!</v>
      </c>
      <c r="PRA5" s="130" t="e">
        <f t="shared" si="174"/>
        <v>#VALUE!</v>
      </c>
      <c r="PRB5" s="130" t="e">
        <f t="shared" si="174"/>
        <v>#VALUE!</v>
      </c>
      <c r="PRC5" s="130" t="e">
        <f t="shared" si="174"/>
        <v>#VALUE!</v>
      </c>
      <c r="PRD5" s="130" t="e">
        <f t="shared" si="174"/>
        <v>#VALUE!</v>
      </c>
      <c r="PRE5" s="130" t="e">
        <f t="shared" si="174"/>
        <v>#VALUE!</v>
      </c>
      <c r="PRF5" s="130" t="e">
        <f t="shared" si="174"/>
        <v>#VALUE!</v>
      </c>
      <c r="PRG5" s="130" t="e">
        <f t="shared" si="174"/>
        <v>#VALUE!</v>
      </c>
      <c r="PRH5" s="130" t="e">
        <f t="shared" si="174"/>
        <v>#VALUE!</v>
      </c>
      <c r="PRI5" s="130" t="e">
        <f t="shared" si="174"/>
        <v>#VALUE!</v>
      </c>
      <c r="PRJ5" s="130" t="e">
        <f t="shared" si="174"/>
        <v>#VALUE!</v>
      </c>
      <c r="PRK5" s="130" t="e">
        <f t="shared" si="174"/>
        <v>#VALUE!</v>
      </c>
      <c r="PRL5" s="130" t="e">
        <f t="shared" si="174"/>
        <v>#VALUE!</v>
      </c>
      <c r="PRM5" s="130" t="e">
        <f t="shared" si="174"/>
        <v>#VALUE!</v>
      </c>
      <c r="PRN5" s="130" t="e">
        <f t="shared" si="174"/>
        <v>#VALUE!</v>
      </c>
      <c r="PRO5" s="130" t="e">
        <f t="shared" si="174"/>
        <v>#VALUE!</v>
      </c>
      <c r="PRP5" s="130" t="e">
        <f t="shared" si="174"/>
        <v>#VALUE!</v>
      </c>
      <c r="PRQ5" s="130" t="e">
        <f t="shared" si="174"/>
        <v>#VALUE!</v>
      </c>
      <c r="PRR5" s="130" t="e">
        <f t="shared" si="174"/>
        <v>#VALUE!</v>
      </c>
      <c r="PRS5" s="130" t="e">
        <f t="shared" si="174"/>
        <v>#VALUE!</v>
      </c>
      <c r="PRT5" s="130" t="e">
        <f t="shared" si="174"/>
        <v>#VALUE!</v>
      </c>
      <c r="PRU5" s="130" t="e">
        <f t="shared" si="174"/>
        <v>#VALUE!</v>
      </c>
      <c r="PRV5" s="130" t="e">
        <f t="shared" si="174"/>
        <v>#VALUE!</v>
      </c>
      <c r="PRW5" s="130" t="e">
        <f t="shared" si="174"/>
        <v>#VALUE!</v>
      </c>
      <c r="PRX5" s="130" t="e">
        <f t="shared" si="174"/>
        <v>#VALUE!</v>
      </c>
      <c r="PRY5" s="130" t="e">
        <f t="shared" si="174"/>
        <v>#VALUE!</v>
      </c>
      <c r="PRZ5" s="130" t="e">
        <f t="shared" si="174"/>
        <v>#VALUE!</v>
      </c>
      <c r="PSA5" s="130" t="e">
        <f t="shared" si="174"/>
        <v>#VALUE!</v>
      </c>
      <c r="PSB5" s="130" t="e">
        <f t="shared" si="174"/>
        <v>#VALUE!</v>
      </c>
      <c r="PSC5" s="130" t="e">
        <f t="shared" si="174"/>
        <v>#VALUE!</v>
      </c>
      <c r="PSD5" s="130" t="e">
        <f t="shared" si="174"/>
        <v>#VALUE!</v>
      </c>
      <c r="PSE5" s="130" t="e">
        <f t="shared" si="174"/>
        <v>#VALUE!</v>
      </c>
      <c r="PSF5" s="130" t="e">
        <f t="shared" si="174"/>
        <v>#VALUE!</v>
      </c>
      <c r="PSG5" s="130" t="e">
        <f t="shared" si="174"/>
        <v>#VALUE!</v>
      </c>
      <c r="PSH5" s="130" t="e">
        <f t="shared" si="174"/>
        <v>#VALUE!</v>
      </c>
      <c r="PSI5" s="130" t="e">
        <f t="shared" si="174"/>
        <v>#VALUE!</v>
      </c>
      <c r="PSJ5" s="130" t="e">
        <f t="shared" si="174"/>
        <v>#VALUE!</v>
      </c>
      <c r="PSK5" s="130" t="e">
        <f t="shared" si="174"/>
        <v>#VALUE!</v>
      </c>
      <c r="PSL5" s="130" t="e">
        <f t="shared" si="174"/>
        <v>#VALUE!</v>
      </c>
      <c r="PSM5" s="130" t="e">
        <f t="shared" si="174"/>
        <v>#VALUE!</v>
      </c>
      <c r="PSN5" s="130" t="e">
        <f t="shared" si="174"/>
        <v>#VALUE!</v>
      </c>
      <c r="PSO5" s="130" t="e">
        <f t="shared" si="174"/>
        <v>#VALUE!</v>
      </c>
      <c r="PSP5" s="130" t="e">
        <f t="shared" si="174"/>
        <v>#VALUE!</v>
      </c>
      <c r="PSQ5" s="130" t="e">
        <f t="shared" si="174"/>
        <v>#VALUE!</v>
      </c>
      <c r="PSR5" s="130" t="e">
        <f t="shared" si="174"/>
        <v>#VALUE!</v>
      </c>
      <c r="PSS5" s="130" t="e">
        <f t="shared" si="174"/>
        <v>#VALUE!</v>
      </c>
      <c r="PST5" s="130" t="e">
        <f t="shared" si="174"/>
        <v>#VALUE!</v>
      </c>
      <c r="PSU5" s="130" t="e">
        <f t="shared" si="174"/>
        <v>#VALUE!</v>
      </c>
      <c r="PSV5" s="130" t="e">
        <f t="shared" si="174"/>
        <v>#VALUE!</v>
      </c>
      <c r="PSW5" s="130" t="e">
        <f t="shared" si="174"/>
        <v>#VALUE!</v>
      </c>
      <c r="PSX5" s="130" t="e">
        <f t="shared" si="174"/>
        <v>#VALUE!</v>
      </c>
      <c r="PSY5" s="130" t="e">
        <f t="shared" si="174"/>
        <v>#VALUE!</v>
      </c>
      <c r="PSZ5" s="130" t="e">
        <f t="shared" si="174"/>
        <v>#VALUE!</v>
      </c>
      <c r="PTA5" s="130" t="e">
        <f t="shared" si="174"/>
        <v>#VALUE!</v>
      </c>
      <c r="PTB5" s="130" t="e">
        <f t="shared" ref="PTB5:PVM5" si="175">IF(AND(ISBLANK(PSW5),ISBLANK(PSX5),ISBLANK(PSY5),ISBLANK(PSZ5)),"",ROUND(PTA5/0.5,0)*0.5)</f>
        <v>#VALUE!</v>
      </c>
      <c r="PTC5" s="130" t="e">
        <f t="shared" si="175"/>
        <v>#VALUE!</v>
      </c>
      <c r="PTD5" s="130" t="e">
        <f t="shared" si="175"/>
        <v>#VALUE!</v>
      </c>
      <c r="PTE5" s="130" t="e">
        <f t="shared" si="175"/>
        <v>#VALUE!</v>
      </c>
      <c r="PTF5" s="130" t="e">
        <f t="shared" si="175"/>
        <v>#VALUE!</v>
      </c>
      <c r="PTG5" s="130" t="e">
        <f t="shared" si="175"/>
        <v>#VALUE!</v>
      </c>
      <c r="PTH5" s="130" t="e">
        <f t="shared" si="175"/>
        <v>#VALUE!</v>
      </c>
      <c r="PTI5" s="130" t="e">
        <f t="shared" si="175"/>
        <v>#VALUE!</v>
      </c>
      <c r="PTJ5" s="130" t="e">
        <f t="shared" si="175"/>
        <v>#VALUE!</v>
      </c>
      <c r="PTK5" s="130" t="e">
        <f t="shared" si="175"/>
        <v>#VALUE!</v>
      </c>
      <c r="PTL5" s="130" t="e">
        <f t="shared" si="175"/>
        <v>#VALUE!</v>
      </c>
      <c r="PTM5" s="130" t="e">
        <f t="shared" si="175"/>
        <v>#VALUE!</v>
      </c>
      <c r="PTN5" s="130" t="e">
        <f t="shared" si="175"/>
        <v>#VALUE!</v>
      </c>
      <c r="PTO5" s="130" t="e">
        <f t="shared" si="175"/>
        <v>#VALUE!</v>
      </c>
      <c r="PTP5" s="130" t="e">
        <f t="shared" si="175"/>
        <v>#VALUE!</v>
      </c>
      <c r="PTQ5" s="130" t="e">
        <f t="shared" si="175"/>
        <v>#VALUE!</v>
      </c>
      <c r="PTR5" s="130" t="e">
        <f t="shared" si="175"/>
        <v>#VALUE!</v>
      </c>
      <c r="PTS5" s="130" t="e">
        <f t="shared" si="175"/>
        <v>#VALUE!</v>
      </c>
      <c r="PTT5" s="130" t="e">
        <f t="shared" si="175"/>
        <v>#VALUE!</v>
      </c>
      <c r="PTU5" s="130" t="e">
        <f t="shared" si="175"/>
        <v>#VALUE!</v>
      </c>
      <c r="PTV5" s="130" t="e">
        <f t="shared" si="175"/>
        <v>#VALUE!</v>
      </c>
      <c r="PTW5" s="130" t="e">
        <f t="shared" si="175"/>
        <v>#VALUE!</v>
      </c>
      <c r="PTX5" s="130" t="e">
        <f t="shared" si="175"/>
        <v>#VALUE!</v>
      </c>
      <c r="PTY5" s="130" t="e">
        <f t="shared" si="175"/>
        <v>#VALUE!</v>
      </c>
      <c r="PTZ5" s="130" t="e">
        <f t="shared" si="175"/>
        <v>#VALUE!</v>
      </c>
      <c r="PUA5" s="130" t="e">
        <f t="shared" si="175"/>
        <v>#VALUE!</v>
      </c>
      <c r="PUB5" s="130" t="e">
        <f t="shared" si="175"/>
        <v>#VALUE!</v>
      </c>
      <c r="PUC5" s="130" t="e">
        <f t="shared" si="175"/>
        <v>#VALUE!</v>
      </c>
      <c r="PUD5" s="130" t="e">
        <f t="shared" si="175"/>
        <v>#VALUE!</v>
      </c>
      <c r="PUE5" s="130" t="e">
        <f t="shared" si="175"/>
        <v>#VALUE!</v>
      </c>
      <c r="PUF5" s="130" t="e">
        <f t="shared" si="175"/>
        <v>#VALUE!</v>
      </c>
      <c r="PUG5" s="130" t="e">
        <f t="shared" si="175"/>
        <v>#VALUE!</v>
      </c>
      <c r="PUH5" s="130" t="e">
        <f t="shared" si="175"/>
        <v>#VALUE!</v>
      </c>
      <c r="PUI5" s="130" t="e">
        <f t="shared" si="175"/>
        <v>#VALUE!</v>
      </c>
      <c r="PUJ5" s="130" t="e">
        <f t="shared" si="175"/>
        <v>#VALUE!</v>
      </c>
      <c r="PUK5" s="130" t="e">
        <f t="shared" si="175"/>
        <v>#VALUE!</v>
      </c>
      <c r="PUL5" s="130" t="e">
        <f t="shared" si="175"/>
        <v>#VALUE!</v>
      </c>
      <c r="PUM5" s="130" t="e">
        <f t="shared" si="175"/>
        <v>#VALUE!</v>
      </c>
      <c r="PUN5" s="130" t="e">
        <f t="shared" si="175"/>
        <v>#VALUE!</v>
      </c>
      <c r="PUO5" s="130" t="e">
        <f t="shared" si="175"/>
        <v>#VALUE!</v>
      </c>
      <c r="PUP5" s="130" t="e">
        <f t="shared" si="175"/>
        <v>#VALUE!</v>
      </c>
      <c r="PUQ5" s="130" t="e">
        <f t="shared" si="175"/>
        <v>#VALUE!</v>
      </c>
      <c r="PUR5" s="130" t="e">
        <f t="shared" si="175"/>
        <v>#VALUE!</v>
      </c>
      <c r="PUS5" s="130" t="e">
        <f t="shared" si="175"/>
        <v>#VALUE!</v>
      </c>
      <c r="PUT5" s="130" t="e">
        <f t="shared" si="175"/>
        <v>#VALUE!</v>
      </c>
      <c r="PUU5" s="130" t="e">
        <f t="shared" si="175"/>
        <v>#VALUE!</v>
      </c>
      <c r="PUV5" s="130" t="e">
        <f t="shared" si="175"/>
        <v>#VALUE!</v>
      </c>
      <c r="PUW5" s="130" t="e">
        <f t="shared" si="175"/>
        <v>#VALUE!</v>
      </c>
      <c r="PUX5" s="130" t="e">
        <f t="shared" si="175"/>
        <v>#VALUE!</v>
      </c>
      <c r="PUY5" s="130" t="e">
        <f t="shared" si="175"/>
        <v>#VALUE!</v>
      </c>
      <c r="PUZ5" s="130" t="e">
        <f t="shared" si="175"/>
        <v>#VALUE!</v>
      </c>
      <c r="PVA5" s="130" t="e">
        <f t="shared" si="175"/>
        <v>#VALUE!</v>
      </c>
      <c r="PVB5" s="130" t="e">
        <f t="shared" si="175"/>
        <v>#VALUE!</v>
      </c>
      <c r="PVC5" s="130" t="e">
        <f t="shared" si="175"/>
        <v>#VALUE!</v>
      </c>
      <c r="PVD5" s="130" t="e">
        <f t="shared" si="175"/>
        <v>#VALUE!</v>
      </c>
      <c r="PVE5" s="130" t="e">
        <f t="shared" si="175"/>
        <v>#VALUE!</v>
      </c>
      <c r="PVF5" s="130" t="e">
        <f t="shared" si="175"/>
        <v>#VALUE!</v>
      </c>
      <c r="PVG5" s="130" t="e">
        <f t="shared" si="175"/>
        <v>#VALUE!</v>
      </c>
      <c r="PVH5" s="130" t="e">
        <f t="shared" si="175"/>
        <v>#VALUE!</v>
      </c>
      <c r="PVI5" s="130" t="e">
        <f t="shared" si="175"/>
        <v>#VALUE!</v>
      </c>
      <c r="PVJ5" s="130" t="e">
        <f t="shared" si="175"/>
        <v>#VALUE!</v>
      </c>
      <c r="PVK5" s="130" t="e">
        <f t="shared" si="175"/>
        <v>#VALUE!</v>
      </c>
      <c r="PVL5" s="130" t="e">
        <f t="shared" si="175"/>
        <v>#VALUE!</v>
      </c>
      <c r="PVM5" s="130" t="e">
        <f t="shared" si="175"/>
        <v>#VALUE!</v>
      </c>
      <c r="PVN5" s="130" t="e">
        <f t="shared" ref="PVN5:PXY5" si="176">IF(AND(ISBLANK(PVI5),ISBLANK(PVJ5),ISBLANK(PVK5),ISBLANK(PVL5)),"",ROUND(PVM5/0.5,0)*0.5)</f>
        <v>#VALUE!</v>
      </c>
      <c r="PVO5" s="130" t="e">
        <f t="shared" si="176"/>
        <v>#VALUE!</v>
      </c>
      <c r="PVP5" s="130" t="e">
        <f t="shared" si="176"/>
        <v>#VALUE!</v>
      </c>
      <c r="PVQ5" s="130" t="e">
        <f t="shared" si="176"/>
        <v>#VALUE!</v>
      </c>
      <c r="PVR5" s="130" t="e">
        <f t="shared" si="176"/>
        <v>#VALUE!</v>
      </c>
      <c r="PVS5" s="130" t="e">
        <f t="shared" si="176"/>
        <v>#VALUE!</v>
      </c>
      <c r="PVT5" s="130" t="e">
        <f t="shared" si="176"/>
        <v>#VALUE!</v>
      </c>
      <c r="PVU5" s="130" t="e">
        <f t="shared" si="176"/>
        <v>#VALUE!</v>
      </c>
      <c r="PVV5" s="130" t="e">
        <f t="shared" si="176"/>
        <v>#VALUE!</v>
      </c>
      <c r="PVW5" s="130" t="e">
        <f t="shared" si="176"/>
        <v>#VALUE!</v>
      </c>
      <c r="PVX5" s="130" t="e">
        <f t="shared" si="176"/>
        <v>#VALUE!</v>
      </c>
      <c r="PVY5" s="130" t="e">
        <f t="shared" si="176"/>
        <v>#VALUE!</v>
      </c>
      <c r="PVZ5" s="130" t="e">
        <f t="shared" si="176"/>
        <v>#VALUE!</v>
      </c>
      <c r="PWA5" s="130" t="e">
        <f t="shared" si="176"/>
        <v>#VALUE!</v>
      </c>
      <c r="PWB5" s="130" t="e">
        <f t="shared" si="176"/>
        <v>#VALUE!</v>
      </c>
      <c r="PWC5" s="130" t="e">
        <f t="shared" si="176"/>
        <v>#VALUE!</v>
      </c>
      <c r="PWD5" s="130" t="e">
        <f t="shared" si="176"/>
        <v>#VALUE!</v>
      </c>
      <c r="PWE5" s="130" t="e">
        <f t="shared" si="176"/>
        <v>#VALUE!</v>
      </c>
      <c r="PWF5" s="130" t="e">
        <f t="shared" si="176"/>
        <v>#VALUE!</v>
      </c>
      <c r="PWG5" s="130" t="e">
        <f t="shared" si="176"/>
        <v>#VALUE!</v>
      </c>
      <c r="PWH5" s="130" t="e">
        <f t="shared" si="176"/>
        <v>#VALUE!</v>
      </c>
      <c r="PWI5" s="130" t="e">
        <f t="shared" si="176"/>
        <v>#VALUE!</v>
      </c>
      <c r="PWJ5" s="130" t="e">
        <f t="shared" si="176"/>
        <v>#VALUE!</v>
      </c>
      <c r="PWK5" s="130" t="e">
        <f t="shared" si="176"/>
        <v>#VALUE!</v>
      </c>
      <c r="PWL5" s="130" t="e">
        <f t="shared" si="176"/>
        <v>#VALUE!</v>
      </c>
      <c r="PWM5" s="130" t="e">
        <f t="shared" si="176"/>
        <v>#VALUE!</v>
      </c>
      <c r="PWN5" s="130" t="e">
        <f t="shared" si="176"/>
        <v>#VALUE!</v>
      </c>
      <c r="PWO5" s="130" t="e">
        <f t="shared" si="176"/>
        <v>#VALUE!</v>
      </c>
      <c r="PWP5" s="130" t="e">
        <f t="shared" si="176"/>
        <v>#VALUE!</v>
      </c>
      <c r="PWQ5" s="130" t="e">
        <f t="shared" si="176"/>
        <v>#VALUE!</v>
      </c>
      <c r="PWR5" s="130" t="e">
        <f t="shared" si="176"/>
        <v>#VALUE!</v>
      </c>
      <c r="PWS5" s="130" t="e">
        <f t="shared" si="176"/>
        <v>#VALUE!</v>
      </c>
      <c r="PWT5" s="130" t="e">
        <f t="shared" si="176"/>
        <v>#VALUE!</v>
      </c>
      <c r="PWU5" s="130" t="e">
        <f t="shared" si="176"/>
        <v>#VALUE!</v>
      </c>
      <c r="PWV5" s="130" t="e">
        <f t="shared" si="176"/>
        <v>#VALUE!</v>
      </c>
      <c r="PWW5" s="130" t="e">
        <f t="shared" si="176"/>
        <v>#VALUE!</v>
      </c>
      <c r="PWX5" s="130" t="e">
        <f t="shared" si="176"/>
        <v>#VALUE!</v>
      </c>
      <c r="PWY5" s="130" t="e">
        <f t="shared" si="176"/>
        <v>#VALUE!</v>
      </c>
      <c r="PWZ5" s="130" t="e">
        <f t="shared" si="176"/>
        <v>#VALUE!</v>
      </c>
      <c r="PXA5" s="130" t="e">
        <f t="shared" si="176"/>
        <v>#VALUE!</v>
      </c>
      <c r="PXB5" s="130" t="e">
        <f t="shared" si="176"/>
        <v>#VALUE!</v>
      </c>
      <c r="PXC5" s="130" t="e">
        <f t="shared" si="176"/>
        <v>#VALUE!</v>
      </c>
      <c r="PXD5" s="130" t="e">
        <f t="shared" si="176"/>
        <v>#VALUE!</v>
      </c>
      <c r="PXE5" s="130" t="e">
        <f t="shared" si="176"/>
        <v>#VALUE!</v>
      </c>
      <c r="PXF5" s="130" t="e">
        <f t="shared" si="176"/>
        <v>#VALUE!</v>
      </c>
      <c r="PXG5" s="130" t="e">
        <f t="shared" si="176"/>
        <v>#VALUE!</v>
      </c>
      <c r="PXH5" s="130" t="e">
        <f t="shared" si="176"/>
        <v>#VALUE!</v>
      </c>
      <c r="PXI5" s="130" t="e">
        <f t="shared" si="176"/>
        <v>#VALUE!</v>
      </c>
      <c r="PXJ5" s="130" t="e">
        <f t="shared" si="176"/>
        <v>#VALUE!</v>
      </c>
      <c r="PXK5" s="130" t="e">
        <f t="shared" si="176"/>
        <v>#VALUE!</v>
      </c>
      <c r="PXL5" s="130" t="e">
        <f t="shared" si="176"/>
        <v>#VALUE!</v>
      </c>
      <c r="PXM5" s="130" t="e">
        <f t="shared" si="176"/>
        <v>#VALUE!</v>
      </c>
      <c r="PXN5" s="130" t="e">
        <f t="shared" si="176"/>
        <v>#VALUE!</v>
      </c>
      <c r="PXO5" s="130" t="e">
        <f t="shared" si="176"/>
        <v>#VALUE!</v>
      </c>
      <c r="PXP5" s="130" t="e">
        <f t="shared" si="176"/>
        <v>#VALUE!</v>
      </c>
      <c r="PXQ5" s="130" t="e">
        <f t="shared" si="176"/>
        <v>#VALUE!</v>
      </c>
      <c r="PXR5" s="130" t="e">
        <f t="shared" si="176"/>
        <v>#VALUE!</v>
      </c>
      <c r="PXS5" s="130" t="e">
        <f t="shared" si="176"/>
        <v>#VALUE!</v>
      </c>
      <c r="PXT5" s="130" t="e">
        <f t="shared" si="176"/>
        <v>#VALUE!</v>
      </c>
      <c r="PXU5" s="130" t="e">
        <f t="shared" si="176"/>
        <v>#VALUE!</v>
      </c>
      <c r="PXV5" s="130" t="e">
        <f t="shared" si="176"/>
        <v>#VALUE!</v>
      </c>
      <c r="PXW5" s="130" t="e">
        <f t="shared" si="176"/>
        <v>#VALUE!</v>
      </c>
      <c r="PXX5" s="130" t="e">
        <f t="shared" si="176"/>
        <v>#VALUE!</v>
      </c>
      <c r="PXY5" s="130" t="e">
        <f t="shared" si="176"/>
        <v>#VALUE!</v>
      </c>
      <c r="PXZ5" s="130" t="e">
        <f t="shared" ref="PXZ5:QAK5" si="177">IF(AND(ISBLANK(PXU5),ISBLANK(PXV5),ISBLANK(PXW5),ISBLANK(PXX5)),"",ROUND(PXY5/0.5,0)*0.5)</f>
        <v>#VALUE!</v>
      </c>
      <c r="PYA5" s="130" t="e">
        <f t="shared" si="177"/>
        <v>#VALUE!</v>
      </c>
      <c r="PYB5" s="130" t="e">
        <f t="shared" si="177"/>
        <v>#VALUE!</v>
      </c>
      <c r="PYC5" s="130" t="e">
        <f t="shared" si="177"/>
        <v>#VALUE!</v>
      </c>
      <c r="PYD5" s="130" t="e">
        <f t="shared" si="177"/>
        <v>#VALUE!</v>
      </c>
      <c r="PYE5" s="130" t="e">
        <f t="shared" si="177"/>
        <v>#VALUE!</v>
      </c>
      <c r="PYF5" s="130" t="e">
        <f t="shared" si="177"/>
        <v>#VALUE!</v>
      </c>
      <c r="PYG5" s="130" t="e">
        <f t="shared" si="177"/>
        <v>#VALUE!</v>
      </c>
      <c r="PYH5" s="130" t="e">
        <f t="shared" si="177"/>
        <v>#VALUE!</v>
      </c>
      <c r="PYI5" s="130" t="e">
        <f t="shared" si="177"/>
        <v>#VALUE!</v>
      </c>
      <c r="PYJ5" s="130" t="e">
        <f t="shared" si="177"/>
        <v>#VALUE!</v>
      </c>
      <c r="PYK5" s="130" t="e">
        <f t="shared" si="177"/>
        <v>#VALUE!</v>
      </c>
      <c r="PYL5" s="130" t="e">
        <f t="shared" si="177"/>
        <v>#VALUE!</v>
      </c>
      <c r="PYM5" s="130" t="e">
        <f t="shared" si="177"/>
        <v>#VALUE!</v>
      </c>
      <c r="PYN5" s="130" t="e">
        <f t="shared" si="177"/>
        <v>#VALUE!</v>
      </c>
      <c r="PYO5" s="130" t="e">
        <f t="shared" si="177"/>
        <v>#VALUE!</v>
      </c>
      <c r="PYP5" s="130" t="e">
        <f t="shared" si="177"/>
        <v>#VALUE!</v>
      </c>
      <c r="PYQ5" s="130" t="e">
        <f t="shared" si="177"/>
        <v>#VALUE!</v>
      </c>
      <c r="PYR5" s="130" t="e">
        <f t="shared" si="177"/>
        <v>#VALUE!</v>
      </c>
      <c r="PYS5" s="130" t="e">
        <f t="shared" si="177"/>
        <v>#VALUE!</v>
      </c>
      <c r="PYT5" s="130" t="e">
        <f t="shared" si="177"/>
        <v>#VALUE!</v>
      </c>
      <c r="PYU5" s="130" t="e">
        <f t="shared" si="177"/>
        <v>#VALUE!</v>
      </c>
      <c r="PYV5" s="130" t="e">
        <f t="shared" si="177"/>
        <v>#VALUE!</v>
      </c>
      <c r="PYW5" s="130" t="e">
        <f t="shared" si="177"/>
        <v>#VALUE!</v>
      </c>
      <c r="PYX5" s="130" t="e">
        <f t="shared" si="177"/>
        <v>#VALUE!</v>
      </c>
      <c r="PYY5" s="130" t="e">
        <f t="shared" si="177"/>
        <v>#VALUE!</v>
      </c>
      <c r="PYZ5" s="130" t="e">
        <f t="shared" si="177"/>
        <v>#VALUE!</v>
      </c>
      <c r="PZA5" s="130" t="e">
        <f t="shared" si="177"/>
        <v>#VALUE!</v>
      </c>
      <c r="PZB5" s="130" t="e">
        <f t="shared" si="177"/>
        <v>#VALUE!</v>
      </c>
      <c r="PZC5" s="130" t="e">
        <f t="shared" si="177"/>
        <v>#VALUE!</v>
      </c>
      <c r="PZD5" s="130" t="e">
        <f t="shared" si="177"/>
        <v>#VALUE!</v>
      </c>
      <c r="PZE5" s="130" t="e">
        <f t="shared" si="177"/>
        <v>#VALUE!</v>
      </c>
      <c r="PZF5" s="130" t="e">
        <f t="shared" si="177"/>
        <v>#VALUE!</v>
      </c>
      <c r="PZG5" s="130" t="e">
        <f t="shared" si="177"/>
        <v>#VALUE!</v>
      </c>
      <c r="PZH5" s="130" t="e">
        <f t="shared" si="177"/>
        <v>#VALUE!</v>
      </c>
      <c r="PZI5" s="130" t="e">
        <f t="shared" si="177"/>
        <v>#VALUE!</v>
      </c>
      <c r="PZJ5" s="130" t="e">
        <f t="shared" si="177"/>
        <v>#VALUE!</v>
      </c>
      <c r="PZK5" s="130" t="e">
        <f t="shared" si="177"/>
        <v>#VALUE!</v>
      </c>
      <c r="PZL5" s="130" t="e">
        <f t="shared" si="177"/>
        <v>#VALUE!</v>
      </c>
      <c r="PZM5" s="130" t="e">
        <f t="shared" si="177"/>
        <v>#VALUE!</v>
      </c>
      <c r="PZN5" s="130" t="e">
        <f t="shared" si="177"/>
        <v>#VALUE!</v>
      </c>
      <c r="PZO5" s="130" t="e">
        <f t="shared" si="177"/>
        <v>#VALUE!</v>
      </c>
      <c r="PZP5" s="130" t="e">
        <f t="shared" si="177"/>
        <v>#VALUE!</v>
      </c>
      <c r="PZQ5" s="130" t="e">
        <f t="shared" si="177"/>
        <v>#VALUE!</v>
      </c>
      <c r="PZR5" s="130" t="e">
        <f t="shared" si="177"/>
        <v>#VALUE!</v>
      </c>
      <c r="PZS5" s="130" t="e">
        <f t="shared" si="177"/>
        <v>#VALUE!</v>
      </c>
      <c r="PZT5" s="130" t="e">
        <f t="shared" si="177"/>
        <v>#VALUE!</v>
      </c>
      <c r="PZU5" s="130" t="e">
        <f t="shared" si="177"/>
        <v>#VALUE!</v>
      </c>
      <c r="PZV5" s="130" t="e">
        <f t="shared" si="177"/>
        <v>#VALUE!</v>
      </c>
      <c r="PZW5" s="130" t="e">
        <f t="shared" si="177"/>
        <v>#VALUE!</v>
      </c>
      <c r="PZX5" s="130" t="e">
        <f t="shared" si="177"/>
        <v>#VALUE!</v>
      </c>
      <c r="PZY5" s="130" t="e">
        <f t="shared" si="177"/>
        <v>#VALUE!</v>
      </c>
      <c r="PZZ5" s="130" t="e">
        <f t="shared" si="177"/>
        <v>#VALUE!</v>
      </c>
      <c r="QAA5" s="130" t="e">
        <f t="shared" si="177"/>
        <v>#VALUE!</v>
      </c>
      <c r="QAB5" s="130" t="e">
        <f t="shared" si="177"/>
        <v>#VALUE!</v>
      </c>
      <c r="QAC5" s="130" t="e">
        <f t="shared" si="177"/>
        <v>#VALUE!</v>
      </c>
      <c r="QAD5" s="130" t="e">
        <f t="shared" si="177"/>
        <v>#VALUE!</v>
      </c>
      <c r="QAE5" s="130" t="e">
        <f t="shared" si="177"/>
        <v>#VALUE!</v>
      </c>
      <c r="QAF5" s="130" t="e">
        <f t="shared" si="177"/>
        <v>#VALUE!</v>
      </c>
      <c r="QAG5" s="130" t="e">
        <f t="shared" si="177"/>
        <v>#VALUE!</v>
      </c>
      <c r="QAH5" s="130" t="e">
        <f t="shared" si="177"/>
        <v>#VALUE!</v>
      </c>
      <c r="QAI5" s="130" t="e">
        <f t="shared" si="177"/>
        <v>#VALUE!</v>
      </c>
      <c r="QAJ5" s="130" t="e">
        <f t="shared" si="177"/>
        <v>#VALUE!</v>
      </c>
      <c r="QAK5" s="130" t="e">
        <f t="shared" si="177"/>
        <v>#VALUE!</v>
      </c>
      <c r="QAL5" s="130" t="e">
        <f t="shared" ref="QAL5:QCW5" si="178">IF(AND(ISBLANK(QAG5),ISBLANK(QAH5),ISBLANK(QAI5),ISBLANK(QAJ5)),"",ROUND(QAK5/0.5,0)*0.5)</f>
        <v>#VALUE!</v>
      </c>
      <c r="QAM5" s="130" t="e">
        <f t="shared" si="178"/>
        <v>#VALUE!</v>
      </c>
      <c r="QAN5" s="130" t="e">
        <f t="shared" si="178"/>
        <v>#VALUE!</v>
      </c>
      <c r="QAO5" s="130" t="e">
        <f t="shared" si="178"/>
        <v>#VALUE!</v>
      </c>
      <c r="QAP5" s="130" t="e">
        <f t="shared" si="178"/>
        <v>#VALUE!</v>
      </c>
      <c r="QAQ5" s="130" t="e">
        <f t="shared" si="178"/>
        <v>#VALUE!</v>
      </c>
      <c r="QAR5" s="130" t="e">
        <f t="shared" si="178"/>
        <v>#VALUE!</v>
      </c>
      <c r="QAS5" s="130" t="e">
        <f t="shared" si="178"/>
        <v>#VALUE!</v>
      </c>
      <c r="QAT5" s="130" t="e">
        <f t="shared" si="178"/>
        <v>#VALUE!</v>
      </c>
      <c r="QAU5" s="130" t="e">
        <f t="shared" si="178"/>
        <v>#VALUE!</v>
      </c>
      <c r="QAV5" s="130" t="e">
        <f t="shared" si="178"/>
        <v>#VALUE!</v>
      </c>
      <c r="QAW5" s="130" t="e">
        <f t="shared" si="178"/>
        <v>#VALUE!</v>
      </c>
      <c r="QAX5" s="130" t="e">
        <f t="shared" si="178"/>
        <v>#VALUE!</v>
      </c>
      <c r="QAY5" s="130" t="e">
        <f t="shared" si="178"/>
        <v>#VALUE!</v>
      </c>
      <c r="QAZ5" s="130" t="e">
        <f t="shared" si="178"/>
        <v>#VALUE!</v>
      </c>
      <c r="QBA5" s="130" t="e">
        <f t="shared" si="178"/>
        <v>#VALUE!</v>
      </c>
      <c r="QBB5" s="130" t="e">
        <f t="shared" si="178"/>
        <v>#VALUE!</v>
      </c>
      <c r="QBC5" s="130" t="e">
        <f t="shared" si="178"/>
        <v>#VALUE!</v>
      </c>
      <c r="QBD5" s="130" t="e">
        <f t="shared" si="178"/>
        <v>#VALUE!</v>
      </c>
      <c r="QBE5" s="130" t="e">
        <f t="shared" si="178"/>
        <v>#VALUE!</v>
      </c>
      <c r="QBF5" s="130" t="e">
        <f t="shared" si="178"/>
        <v>#VALUE!</v>
      </c>
      <c r="QBG5" s="130" t="e">
        <f t="shared" si="178"/>
        <v>#VALUE!</v>
      </c>
      <c r="QBH5" s="130" t="e">
        <f t="shared" si="178"/>
        <v>#VALUE!</v>
      </c>
      <c r="QBI5" s="130" t="e">
        <f t="shared" si="178"/>
        <v>#VALUE!</v>
      </c>
      <c r="QBJ5" s="130" t="e">
        <f t="shared" si="178"/>
        <v>#VALUE!</v>
      </c>
      <c r="QBK5" s="130" t="e">
        <f t="shared" si="178"/>
        <v>#VALUE!</v>
      </c>
      <c r="QBL5" s="130" t="e">
        <f t="shared" si="178"/>
        <v>#VALUE!</v>
      </c>
      <c r="QBM5" s="130" t="e">
        <f t="shared" si="178"/>
        <v>#VALUE!</v>
      </c>
      <c r="QBN5" s="130" t="e">
        <f t="shared" si="178"/>
        <v>#VALUE!</v>
      </c>
      <c r="QBO5" s="130" t="e">
        <f t="shared" si="178"/>
        <v>#VALUE!</v>
      </c>
      <c r="QBP5" s="130" t="e">
        <f t="shared" si="178"/>
        <v>#VALUE!</v>
      </c>
      <c r="QBQ5" s="130" t="e">
        <f t="shared" si="178"/>
        <v>#VALUE!</v>
      </c>
      <c r="QBR5" s="130" t="e">
        <f t="shared" si="178"/>
        <v>#VALUE!</v>
      </c>
      <c r="QBS5" s="130" t="e">
        <f t="shared" si="178"/>
        <v>#VALUE!</v>
      </c>
      <c r="QBT5" s="130" t="e">
        <f t="shared" si="178"/>
        <v>#VALUE!</v>
      </c>
      <c r="QBU5" s="130" t="e">
        <f t="shared" si="178"/>
        <v>#VALUE!</v>
      </c>
      <c r="QBV5" s="130" t="e">
        <f t="shared" si="178"/>
        <v>#VALUE!</v>
      </c>
      <c r="QBW5" s="130" t="e">
        <f t="shared" si="178"/>
        <v>#VALUE!</v>
      </c>
      <c r="QBX5" s="130" t="e">
        <f t="shared" si="178"/>
        <v>#VALUE!</v>
      </c>
      <c r="QBY5" s="130" t="e">
        <f t="shared" si="178"/>
        <v>#VALUE!</v>
      </c>
      <c r="QBZ5" s="130" t="e">
        <f t="shared" si="178"/>
        <v>#VALUE!</v>
      </c>
      <c r="QCA5" s="130" t="e">
        <f t="shared" si="178"/>
        <v>#VALUE!</v>
      </c>
      <c r="QCB5" s="130" t="e">
        <f t="shared" si="178"/>
        <v>#VALUE!</v>
      </c>
      <c r="QCC5" s="130" t="e">
        <f t="shared" si="178"/>
        <v>#VALUE!</v>
      </c>
      <c r="QCD5" s="130" t="e">
        <f t="shared" si="178"/>
        <v>#VALUE!</v>
      </c>
      <c r="QCE5" s="130" t="e">
        <f t="shared" si="178"/>
        <v>#VALUE!</v>
      </c>
      <c r="QCF5" s="130" t="e">
        <f t="shared" si="178"/>
        <v>#VALUE!</v>
      </c>
      <c r="QCG5" s="130" t="e">
        <f t="shared" si="178"/>
        <v>#VALUE!</v>
      </c>
      <c r="QCH5" s="130" t="e">
        <f t="shared" si="178"/>
        <v>#VALUE!</v>
      </c>
      <c r="QCI5" s="130" t="e">
        <f t="shared" si="178"/>
        <v>#VALUE!</v>
      </c>
      <c r="QCJ5" s="130" t="e">
        <f t="shared" si="178"/>
        <v>#VALUE!</v>
      </c>
      <c r="QCK5" s="130" t="e">
        <f t="shared" si="178"/>
        <v>#VALUE!</v>
      </c>
      <c r="QCL5" s="130" t="e">
        <f t="shared" si="178"/>
        <v>#VALUE!</v>
      </c>
      <c r="QCM5" s="130" t="e">
        <f t="shared" si="178"/>
        <v>#VALUE!</v>
      </c>
      <c r="QCN5" s="130" t="e">
        <f t="shared" si="178"/>
        <v>#VALUE!</v>
      </c>
      <c r="QCO5" s="130" t="e">
        <f t="shared" si="178"/>
        <v>#VALUE!</v>
      </c>
      <c r="QCP5" s="130" t="e">
        <f t="shared" si="178"/>
        <v>#VALUE!</v>
      </c>
      <c r="QCQ5" s="130" t="e">
        <f t="shared" si="178"/>
        <v>#VALUE!</v>
      </c>
      <c r="QCR5" s="130" t="e">
        <f t="shared" si="178"/>
        <v>#VALUE!</v>
      </c>
      <c r="QCS5" s="130" t="e">
        <f t="shared" si="178"/>
        <v>#VALUE!</v>
      </c>
      <c r="QCT5" s="130" t="e">
        <f t="shared" si="178"/>
        <v>#VALUE!</v>
      </c>
      <c r="QCU5" s="130" t="e">
        <f t="shared" si="178"/>
        <v>#VALUE!</v>
      </c>
      <c r="QCV5" s="130" t="e">
        <f t="shared" si="178"/>
        <v>#VALUE!</v>
      </c>
      <c r="QCW5" s="130" t="e">
        <f t="shared" si="178"/>
        <v>#VALUE!</v>
      </c>
      <c r="QCX5" s="130" t="e">
        <f t="shared" ref="QCX5:QFI5" si="179">IF(AND(ISBLANK(QCS5),ISBLANK(QCT5),ISBLANK(QCU5),ISBLANK(QCV5)),"",ROUND(QCW5/0.5,0)*0.5)</f>
        <v>#VALUE!</v>
      </c>
      <c r="QCY5" s="130" t="e">
        <f t="shared" si="179"/>
        <v>#VALUE!</v>
      </c>
      <c r="QCZ5" s="130" t="e">
        <f t="shared" si="179"/>
        <v>#VALUE!</v>
      </c>
      <c r="QDA5" s="130" t="e">
        <f t="shared" si="179"/>
        <v>#VALUE!</v>
      </c>
      <c r="QDB5" s="130" t="e">
        <f t="shared" si="179"/>
        <v>#VALUE!</v>
      </c>
      <c r="QDC5" s="130" t="e">
        <f t="shared" si="179"/>
        <v>#VALUE!</v>
      </c>
      <c r="QDD5" s="130" t="e">
        <f t="shared" si="179"/>
        <v>#VALUE!</v>
      </c>
      <c r="QDE5" s="130" t="e">
        <f t="shared" si="179"/>
        <v>#VALUE!</v>
      </c>
      <c r="QDF5" s="130" t="e">
        <f t="shared" si="179"/>
        <v>#VALUE!</v>
      </c>
      <c r="QDG5" s="130" t="e">
        <f t="shared" si="179"/>
        <v>#VALUE!</v>
      </c>
      <c r="QDH5" s="130" t="e">
        <f t="shared" si="179"/>
        <v>#VALUE!</v>
      </c>
      <c r="QDI5" s="130" t="e">
        <f t="shared" si="179"/>
        <v>#VALUE!</v>
      </c>
      <c r="QDJ5" s="130" t="e">
        <f t="shared" si="179"/>
        <v>#VALUE!</v>
      </c>
      <c r="QDK5" s="130" t="e">
        <f t="shared" si="179"/>
        <v>#VALUE!</v>
      </c>
      <c r="QDL5" s="130" t="e">
        <f t="shared" si="179"/>
        <v>#VALUE!</v>
      </c>
      <c r="QDM5" s="130" t="e">
        <f t="shared" si="179"/>
        <v>#VALUE!</v>
      </c>
      <c r="QDN5" s="130" t="e">
        <f t="shared" si="179"/>
        <v>#VALUE!</v>
      </c>
      <c r="QDO5" s="130" t="e">
        <f t="shared" si="179"/>
        <v>#VALUE!</v>
      </c>
      <c r="QDP5" s="130" t="e">
        <f t="shared" si="179"/>
        <v>#VALUE!</v>
      </c>
      <c r="QDQ5" s="130" t="e">
        <f t="shared" si="179"/>
        <v>#VALUE!</v>
      </c>
      <c r="QDR5" s="130" t="e">
        <f t="shared" si="179"/>
        <v>#VALUE!</v>
      </c>
      <c r="QDS5" s="130" t="e">
        <f t="shared" si="179"/>
        <v>#VALUE!</v>
      </c>
      <c r="QDT5" s="130" t="e">
        <f t="shared" si="179"/>
        <v>#VALUE!</v>
      </c>
      <c r="QDU5" s="130" t="e">
        <f t="shared" si="179"/>
        <v>#VALUE!</v>
      </c>
      <c r="QDV5" s="130" t="e">
        <f t="shared" si="179"/>
        <v>#VALUE!</v>
      </c>
      <c r="QDW5" s="130" t="e">
        <f t="shared" si="179"/>
        <v>#VALUE!</v>
      </c>
      <c r="QDX5" s="130" t="e">
        <f t="shared" si="179"/>
        <v>#VALUE!</v>
      </c>
      <c r="QDY5" s="130" t="e">
        <f t="shared" si="179"/>
        <v>#VALUE!</v>
      </c>
      <c r="QDZ5" s="130" t="e">
        <f t="shared" si="179"/>
        <v>#VALUE!</v>
      </c>
      <c r="QEA5" s="130" t="e">
        <f t="shared" si="179"/>
        <v>#VALUE!</v>
      </c>
      <c r="QEB5" s="130" t="e">
        <f t="shared" si="179"/>
        <v>#VALUE!</v>
      </c>
      <c r="QEC5" s="130" t="e">
        <f t="shared" si="179"/>
        <v>#VALUE!</v>
      </c>
      <c r="QED5" s="130" t="e">
        <f t="shared" si="179"/>
        <v>#VALUE!</v>
      </c>
      <c r="QEE5" s="130" t="e">
        <f t="shared" si="179"/>
        <v>#VALUE!</v>
      </c>
      <c r="QEF5" s="130" t="e">
        <f t="shared" si="179"/>
        <v>#VALUE!</v>
      </c>
      <c r="QEG5" s="130" t="e">
        <f t="shared" si="179"/>
        <v>#VALUE!</v>
      </c>
      <c r="QEH5" s="130" t="e">
        <f t="shared" si="179"/>
        <v>#VALUE!</v>
      </c>
      <c r="QEI5" s="130" t="e">
        <f t="shared" si="179"/>
        <v>#VALUE!</v>
      </c>
      <c r="QEJ5" s="130" t="e">
        <f t="shared" si="179"/>
        <v>#VALUE!</v>
      </c>
      <c r="QEK5" s="130" t="e">
        <f t="shared" si="179"/>
        <v>#VALUE!</v>
      </c>
      <c r="QEL5" s="130" t="e">
        <f t="shared" si="179"/>
        <v>#VALUE!</v>
      </c>
      <c r="QEM5" s="130" t="e">
        <f t="shared" si="179"/>
        <v>#VALUE!</v>
      </c>
      <c r="QEN5" s="130" t="e">
        <f t="shared" si="179"/>
        <v>#VALUE!</v>
      </c>
      <c r="QEO5" s="130" t="e">
        <f t="shared" si="179"/>
        <v>#VALUE!</v>
      </c>
      <c r="QEP5" s="130" t="e">
        <f t="shared" si="179"/>
        <v>#VALUE!</v>
      </c>
      <c r="QEQ5" s="130" t="e">
        <f t="shared" si="179"/>
        <v>#VALUE!</v>
      </c>
      <c r="QER5" s="130" t="e">
        <f t="shared" si="179"/>
        <v>#VALUE!</v>
      </c>
      <c r="QES5" s="130" t="e">
        <f t="shared" si="179"/>
        <v>#VALUE!</v>
      </c>
      <c r="QET5" s="130" t="e">
        <f t="shared" si="179"/>
        <v>#VALUE!</v>
      </c>
      <c r="QEU5" s="130" t="e">
        <f t="shared" si="179"/>
        <v>#VALUE!</v>
      </c>
      <c r="QEV5" s="130" t="e">
        <f t="shared" si="179"/>
        <v>#VALUE!</v>
      </c>
      <c r="QEW5" s="130" t="e">
        <f t="shared" si="179"/>
        <v>#VALUE!</v>
      </c>
      <c r="QEX5" s="130" t="e">
        <f t="shared" si="179"/>
        <v>#VALUE!</v>
      </c>
      <c r="QEY5" s="130" t="e">
        <f t="shared" si="179"/>
        <v>#VALUE!</v>
      </c>
      <c r="QEZ5" s="130" t="e">
        <f t="shared" si="179"/>
        <v>#VALUE!</v>
      </c>
      <c r="QFA5" s="130" t="e">
        <f t="shared" si="179"/>
        <v>#VALUE!</v>
      </c>
      <c r="QFB5" s="130" t="e">
        <f t="shared" si="179"/>
        <v>#VALUE!</v>
      </c>
      <c r="QFC5" s="130" t="e">
        <f t="shared" si="179"/>
        <v>#VALUE!</v>
      </c>
      <c r="QFD5" s="130" t="e">
        <f t="shared" si="179"/>
        <v>#VALUE!</v>
      </c>
      <c r="QFE5" s="130" t="e">
        <f t="shared" si="179"/>
        <v>#VALUE!</v>
      </c>
      <c r="QFF5" s="130" t="e">
        <f t="shared" si="179"/>
        <v>#VALUE!</v>
      </c>
      <c r="QFG5" s="130" t="e">
        <f t="shared" si="179"/>
        <v>#VALUE!</v>
      </c>
      <c r="QFH5" s="130" t="e">
        <f t="shared" si="179"/>
        <v>#VALUE!</v>
      </c>
      <c r="QFI5" s="130" t="e">
        <f t="shared" si="179"/>
        <v>#VALUE!</v>
      </c>
      <c r="QFJ5" s="130" t="e">
        <f t="shared" ref="QFJ5:QHU5" si="180">IF(AND(ISBLANK(QFE5),ISBLANK(QFF5),ISBLANK(QFG5),ISBLANK(QFH5)),"",ROUND(QFI5/0.5,0)*0.5)</f>
        <v>#VALUE!</v>
      </c>
      <c r="QFK5" s="130" t="e">
        <f t="shared" si="180"/>
        <v>#VALUE!</v>
      </c>
      <c r="QFL5" s="130" t="e">
        <f t="shared" si="180"/>
        <v>#VALUE!</v>
      </c>
      <c r="QFM5" s="130" t="e">
        <f t="shared" si="180"/>
        <v>#VALUE!</v>
      </c>
      <c r="QFN5" s="130" t="e">
        <f t="shared" si="180"/>
        <v>#VALUE!</v>
      </c>
      <c r="QFO5" s="130" t="e">
        <f t="shared" si="180"/>
        <v>#VALUE!</v>
      </c>
      <c r="QFP5" s="130" t="e">
        <f t="shared" si="180"/>
        <v>#VALUE!</v>
      </c>
      <c r="QFQ5" s="130" t="e">
        <f t="shared" si="180"/>
        <v>#VALUE!</v>
      </c>
      <c r="QFR5" s="130" t="e">
        <f t="shared" si="180"/>
        <v>#VALUE!</v>
      </c>
      <c r="QFS5" s="130" t="e">
        <f t="shared" si="180"/>
        <v>#VALUE!</v>
      </c>
      <c r="QFT5" s="130" t="e">
        <f t="shared" si="180"/>
        <v>#VALUE!</v>
      </c>
      <c r="QFU5" s="130" t="e">
        <f t="shared" si="180"/>
        <v>#VALUE!</v>
      </c>
      <c r="QFV5" s="130" t="e">
        <f t="shared" si="180"/>
        <v>#VALUE!</v>
      </c>
      <c r="QFW5" s="130" t="e">
        <f t="shared" si="180"/>
        <v>#VALUE!</v>
      </c>
      <c r="QFX5" s="130" t="e">
        <f t="shared" si="180"/>
        <v>#VALUE!</v>
      </c>
      <c r="QFY5" s="130" t="e">
        <f t="shared" si="180"/>
        <v>#VALUE!</v>
      </c>
      <c r="QFZ5" s="130" t="e">
        <f t="shared" si="180"/>
        <v>#VALUE!</v>
      </c>
      <c r="QGA5" s="130" t="e">
        <f t="shared" si="180"/>
        <v>#VALUE!</v>
      </c>
      <c r="QGB5" s="130" t="e">
        <f t="shared" si="180"/>
        <v>#VALUE!</v>
      </c>
      <c r="QGC5" s="130" t="e">
        <f t="shared" si="180"/>
        <v>#VALUE!</v>
      </c>
      <c r="QGD5" s="130" t="e">
        <f t="shared" si="180"/>
        <v>#VALUE!</v>
      </c>
      <c r="QGE5" s="130" t="e">
        <f t="shared" si="180"/>
        <v>#VALUE!</v>
      </c>
      <c r="QGF5" s="130" t="e">
        <f t="shared" si="180"/>
        <v>#VALUE!</v>
      </c>
      <c r="QGG5" s="130" t="e">
        <f t="shared" si="180"/>
        <v>#VALUE!</v>
      </c>
      <c r="QGH5" s="130" t="e">
        <f t="shared" si="180"/>
        <v>#VALUE!</v>
      </c>
      <c r="QGI5" s="130" t="e">
        <f t="shared" si="180"/>
        <v>#VALUE!</v>
      </c>
      <c r="QGJ5" s="130" t="e">
        <f t="shared" si="180"/>
        <v>#VALUE!</v>
      </c>
      <c r="QGK5" s="130" t="e">
        <f t="shared" si="180"/>
        <v>#VALUE!</v>
      </c>
      <c r="QGL5" s="130" t="e">
        <f t="shared" si="180"/>
        <v>#VALUE!</v>
      </c>
      <c r="QGM5" s="130" t="e">
        <f t="shared" si="180"/>
        <v>#VALUE!</v>
      </c>
      <c r="QGN5" s="130" t="e">
        <f t="shared" si="180"/>
        <v>#VALUE!</v>
      </c>
      <c r="QGO5" s="130" t="e">
        <f t="shared" si="180"/>
        <v>#VALUE!</v>
      </c>
      <c r="QGP5" s="130" t="e">
        <f t="shared" si="180"/>
        <v>#VALUE!</v>
      </c>
      <c r="QGQ5" s="130" t="e">
        <f t="shared" si="180"/>
        <v>#VALUE!</v>
      </c>
      <c r="QGR5" s="130" t="e">
        <f t="shared" si="180"/>
        <v>#VALUE!</v>
      </c>
      <c r="QGS5" s="130" t="e">
        <f t="shared" si="180"/>
        <v>#VALUE!</v>
      </c>
      <c r="QGT5" s="130" t="e">
        <f t="shared" si="180"/>
        <v>#VALUE!</v>
      </c>
      <c r="QGU5" s="130" t="e">
        <f t="shared" si="180"/>
        <v>#VALUE!</v>
      </c>
      <c r="QGV5" s="130" t="e">
        <f t="shared" si="180"/>
        <v>#VALUE!</v>
      </c>
      <c r="QGW5" s="130" t="e">
        <f t="shared" si="180"/>
        <v>#VALUE!</v>
      </c>
      <c r="QGX5" s="130" t="e">
        <f t="shared" si="180"/>
        <v>#VALUE!</v>
      </c>
      <c r="QGY5" s="130" t="e">
        <f t="shared" si="180"/>
        <v>#VALUE!</v>
      </c>
      <c r="QGZ5" s="130" t="e">
        <f t="shared" si="180"/>
        <v>#VALUE!</v>
      </c>
      <c r="QHA5" s="130" t="e">
        <f t="shared" si="180"/>
        <v>#VALUE!</v>
      </c>
      <c r="QHB5" s="130" t="e">
        <f t="shared" si="180"/>
        <v>#VALUE!</v>
      </c>
      <c r="QHC5" s="130" t="e">
        <f t="shared" si="180"/>
        <v>#VALUE!</v>
      </c>
      <c r="QHD5" s="130" t="e">
        <f t="shared" si="180"/>
        <v>#VALUE!</v>
      </c>
      <c r="QHE5" s="130" t="e">
        <f t="shared" si="180"/>
        <v>#VALUE!</v>
      </c>
      <c r="QHF5" s="130" t="e">
        <f t="shared" si="180"/>
        <v>#VALUE!</v>
      </c>
      <c r="QHG5" s="130" t="e">
        <f t="shared" si="180"/>
        <v>#VALUE!</v>
      </c>
      <c r="QHH5" s="130" t="e">
        <f t="shared" si="180"/>
        <v>#VALUE!</v>
      </c>
      <c r="QHI5" s="130" t="e">
        <f t="shared" si="180"/>
        <v>#VALUE!</v>
      </c>
      <c r="QHJ5" s="130" t="e">
        <f t="shared" si="180"/>
        <v>#VALUE!</v>
      </c>
      <c r="QHK5" s="130" t="e">
        <f t="shared" si="180"/>
        <v>#VALUE!</v>
      </c>
      <c r="QHL5" s="130" t="e">
        <f t="shared" si="180"/>
        <v>#VALUE!</v>
      </c>
      <c r="QHM5" s="130" t="e">
        <f t="shared" si="180"/>
        <v>#VALUE!</v>
      </c>
      <c r="QHN5" s="130" t="e">
        <f t="shared" si="180"/>
        <v>#VALUE!</v>
      </c>
      <c r="QHO5" s="130" t="e">
        <f t="shared" si="180"/>
        <v>#VALUE!</v>
      </c>
      <c r="QHP5" s="130" t="e">
        <f t="shared" si="180"/>
        <v>#VALUE!</v>
      </c>
      <c r="QHQ5" s="130" t="e">
        <f t="shared" si="180"/>
        <v>#VALUE!</v>
      </c>
      <c r="QHR5" s="130" t="e">
        <f t="shared" si="180"/>
        <v>#VALUE!</v>
      </c>
      <c r="QHS5" s="130" t="e">
        <f t="shared" si="180"/>
        <v>#VALUE!</v>
      </c>
      <c r="QHT5" s="130" t="e">
        <f t="shared" si="180"/>
        <v>#VALUE!</v>
      </c>
      <c r="QHU5" s="130" t="e">
        <f t="shared" si="180"/>
        <v>#VALUE!</v>
      </c>
      <c r="QHV5" s="130" t="e">
        <f t="shared" ref="QHV5:QKG5" si="181">IF(AND(ISBLANK(QHQ5),ISBLANK(QHR5),ISBLANK(QHS5),ISBLANK(QHT5)),"",ROUND(QHU5/0.5,0)*0.5)</f>
        <v>#VALUE!</v>
      </c>
      <c r="QHW5" s="130" t="e">
        <f t="shared" si="181"/>
        <v>#VALUE!</v>
      </c>
      <c r="QHX5" s="130" t="e">
        <f t="shared" si="181"/>
        <v>#VALUE!</v>
      </c>
      <c r="QHY5" s="130" t="e">
        <f t="shared" si="181"/>
        <v>#VALUE!</v>
      </c>
      <c r="QHZ5" s="130" t="e">
        <f t="shared" si="181"/>
        <v>#VALUE!</v>
      </c>
      <c r="QIA5" s="130" t="e">
        <f t="shared" si="181"/>
        <v>#VALUE!</v>
      </c>
      <c r="QIB5" s="130" t="e">
        <f t="shared" si="181"/>
        <v>#VALUE!</v>
      </c>
      <c r="QIC5" s="130" t="e">
        <f t="shared" si="181"/>
        <v>#VALUE!</v>
      </c>
      <c r="QID5" s="130" t="e">
        <f t="shared" si="181"/>
        <v>#VALUE!</v>
      </c>
      <c r="QIE5" s="130" t="e">
        <f t="shared" si="181"/>
        <v>#VALUE!</v>
      </c>
      <c r="QIF5" s="130" t="e">
        <f t="shared" si="181"/>
        <v>#VALUE!</v>
      </c>
      <c r="QIG5" s="130" t="e">
        <f t="shared" si="181"/>
        <v>#VALUE!</v>
      </c>
      <c r="QIH5" s="130" t="e">
        <f t="shared" si="181"/>
        <v>#VALUE!</v>
      </c>
      <c r="QII5" s="130" t="e">
        <f t="shared" si="181"/>
        <v>#VALUE!</v>
      </c>
      <c r="QIJ5" s="130" t="e">
        <f t="shared" si="181"/>
        <v>#VALUE!</v>
      </c>
      <c r="QIK5" s="130" t="e">
        <f t="shared" si="181"/>
        <v>#VALUE!</v>
      </c>
      <c r="QIL5" s="130" t="e">
        <f t="shared" si="181"/>
        <v>#VALUE!</v>
      </c>
      <c r="QIM5" s="130" t="e">
        <f t="shared" si="181"/>
        <v>#VALUE!</v>
      </c>
      <c r="QIN5" s="130" t="e">
        <f t="shared" si="181"/>
        <v>#VALUE!</v>
      </c>
      <c r="QIO5" s="130" t="e">
        <f t="shared" si="181"/>
        <v>#VALUE!</v>
      </c>
      <c r="QIP5" s="130" t="e">
        <f t="shared" si="181"/>
        <v>#VALUE!</v>
      </c>
      <c r="QIQ5" s="130" t="e">
        <f t="shared" si="181"/>
        <v>#VALUE!</v>
      </c>
      <c r="QIR5" s="130" t="e">
        <f t="shared" si="181"/>
        <v>#VALUE!</v>
      </c>
      <c r="QIS5" s="130" t="e">
        <f t="shared" si="181"/>
        <v>#VALUE!</v>
      </c>
      <c r="QIT5" s="130" t="e">
        <f t="shared" si="181"/>
        <v>#VALUE!</v>
      </c>
      <c r="QIU5" s="130" t="e">
        <f t="shared" si="181"/>
        <v>#VALUE!</v>
      </c>
      <c r="QIV5" s="130" t="e">
        <f t="shared" si="181"/>
        <v>#VALUE!</v>
      </c>
      <c r="QIW5" s="130" t="e">
        <f t="shared" si="181"/>
        <v>#VALUE!</v>
      </c>
      <c r="QIX5" s="130" t="e">
        <f t="shared" si="181"/>
        <v>#VALUE!</v>
      </c>
      <c r="QIY5" s="130" t="e">
        <f t="shared" si="181"/>
        <v>#VALUE!</v>
      </c>
      <c r="QIZ5" s="130" t="e">
        <f t="shared" si="181"/>
        <v>#VALUE!</v>
      </c>
      <c r="QJA5" s="130" t="e">
        <f t="shared" si="181"/>
        <v>#VALUE!</v>
      </c>
      <c r="QJB5" s="130" t="e">
        <f t="shared" si="181"/>
        <v>#VALUE!</v>
      </c>
      <c r="QJC5" s="130" t="e">
        <f t="shared" si="181"/>
        <v>#VALUE!</v>
      </c>
      <c r="QJD5" s="130" t="e">
        <f t="shared" si="181"/>
        <v>#VALUE!</v>
      </c>
      <c r="QJE5" s="130" t="e">
        <f t="shared" si="181"/>
        <v>#VALUE!</v>
      </c>
      <c r="QJF5" s="130" t="e">
        <f t="shared" si="181"/>
        <v>#VALUE!</v>
      </c>
      <c r="QJG5" s="130" t="e">
        <f t="shared" si="181"/>
        <v>#VALUE!</v>
      </c>
      <c r="QJH5" s="130" t="e">
        <f t="shared" si="181"/>
        <v>#VALUE!</v>
      </c>
      <c r="QJI5" s="130" t="e">
        <f t="shared" si="181"/>
        <v>#VALUE!</v>
      </c>
      <c r="QJJ5" s="130" t="e">
        <f t="shared" si="181"/>
        <v>#VALUE!</v>
      </c>
      <c r="QJK5" s="130" t="e">
        <f t="shared" si="181"/>
        <v>#VALUE!</v>
      </c>
      <c r="QJL5" s="130" t="e">
        <f t="shared" si="181"/>
        <v>#VALUE!</v>
      </c>
      <c r="QJM5" s="130" t="e">
        <f t="shared" si="181"/>
        <v>#VALUE!</v>
      </c>
      <c r="QJN5" s="130" t="e">
        <f t="shared" si="181"/>
        <v>#VALUE!</v>
      </c>
      <c r="QJO5" s="130" t="e">
        <f t="shared" si="181"/>
        <v>#VALUE!</v>
      </c>
      <c r="QJP5" s="130" t="e">
        <f t="shared" si="181"/>
        <v>#VALUE!</v>
      </c>
      <c r="QJQ5" s="130" t="e">
        <f t="shared" si="181"/>
        <v>#VALUE!</v>
      </c>
      <c r="QJR5" s="130" t="e">
        <f t="shared" si="181"/>
        <v>#VALUE!</v>
      </c>
      <c r="QJS5" s="130" t="e">
        <f t="shared" si="181"/>
        <v>#VALUE!</v>
      </c>
      <c r="QJT5" s="130" t="e">
        <f t="shared" si="181"/>
        <v>#VALUE!</v>
      </c>
      <c r="QJU5" s="130" t="e">
        <f t="shared" si="181"/>
        <v>#VALUE!</v>
      </c>
      <c r="QJV5" s="130" t="e">
        <f t="shared" si="181"/>
        <v>#VALUE!</v>
      </c>
      <c r="QJW5" s="130" t="e">
        <f t="shared" si="181"/>
        <v>#VALUE!</v>
      </c>
      <c r="QJX5" s="130" t="e">
        <f t="shared" si="181"/>
        <v>#VALUE!</v>
      </c>
      <c r="QJY5" s="130" t="e">
        <f t="shared" si="181"/>
        <v>#VALUE!</v>
      </c>
      <c r="QJZ5" s="130" t="e">
        <f t="shared" si="181"/>
        <v>#VALUE!</v>
      </c>
      <c r="QKA5" s="130" t="e">
        <f t="shared" si="181"/>
        <v>#VALUE!</v>
      </c>
      <c r="QKB5" s="130" t="e">
        <f t="shared" si="181"/>
        <v>#VALUE!</v>
      </c>
      <c r="QKC5" s="130" t="e">
        <f t="shared" si="181"/>
        <v>#VALUE!</v>
      </c>
      <c r="QKD5" s="130" t="e">
        <f t="shared" si="181"/>
        <v>#VALUE!</v>
      </c>
      <c r="QKE5" s="130" t="e">
        <f t="shared" si="181"/>
        <v>#VALUE!</v>
      </c>
      <c r="QKF5" s="130" t="e">
        <f t="shared" si="181"/>
        <v>#VALUE!</v>
      </c>
      <c r="QKG5" s="130" t="e">
        <f t="shared" si="181"/>
        <v>#VALUE!</v>
      </c>
      <c r="QKH5" s="130" t="e">
        <f t="shared" ref="QKH5:QMS5" si="182">IF(AND(ISBLANK(QKC5),ISBLANK(QKD5),ISBLANK(QKE5),ISBLANK(QKF5)),"",ROUND(QKG5/0.5,0)*0.5)</f>
        <v>#VALUE!</v>
      </c>
      <c r="QKI5" s="130" t="e">
        <f t="shared" si="182"/>
        <v>#VALUE!</v>
      </c>
      <c r="QKJ5" s="130" t="e">
        <f t="shared" si="182"/>
        <v>#VALUE!</v>
      </c>
      <c r="QKK5" s="130" t="e">
        <f t="shared" si="182"/>
        <v>#VALUE!</v>
      </c>
      <c r="QKL5" s="130" t="e">
        <f t="shared" si="182"/>
        <v>#VALUE!</v>
      </c>
      <c r="QKM5" s="130" t="e">
        <f t="shared" si="182"/>
        <v>#VALUE!</v>
      </c>
      <c r="QKN5" s="130" t="e">
        <f t="shared" si="182"/>
        <v>#VALUE!</v>
      </c>
      <c r="QKO5" s="130" t="e">
        <f t="shared" si="182"/>
        <v>#VALUE!</v>
      </c>
      <c r="QKP5" s="130" t="e">
        <f t="shared" si="182"/>
        <v>#VALUE!</v>
      </c>
      <c r="QKQ5" s="130" t="e">
        <f t="shared" si="182"/>
        <v>#VALUE!</v>
      </c>
      <c r="QKR5" s="130" t="e">
        <f t="shared" si="182"/>
        <v>#VALUE!</v>
      </c>
      <c r="QKS5" s="130" t="e">
        <f t="shared" si="182"/>
        <v>#VALUE!</v>
      </c>
      <c r="QKT5" s="130" t="e">
        <f t="shared" si="182"/>
        <v>#VALUE!</v>
      </c>
      <c r="QKU5" s="130" t="e">
        <f t="shared" si="182"/>
        <v>#VALUE!</v>
      </c>
      <c r="QKV5" s="130" t="e">
        <f t="shared" si="182"/>
        <v>#VALUE!</v>
      </c>
      <c r="QKW5" s="130" t="e">
        <f t="shared" si="182"/>
        <v>#VALUE!</v>
      </c>
      <c r="QKX5" s="130" t="e">
        <f t="shared" si="182"/>
        <v>#VALUE!</v>
      </c>
      <c r="QKY5" s="130" t="e">
        <f t="shared" si="182"/>
        <v>#VALUE!</v>
      </c>
      <c r="QKZ5" s="130" t="e">
        <f t="shared" si="182"/>
        <v>#VALUE!</v>
      </c>
      <c r="QLA5" s="130" t="e">
        <f t="shared" si="182"/>
        <v>#VALUE!</v>
      </c>
      <c r="QLB5" s="130" t="e">
        <f t="shared" si="182"/>
        <v>#VALUE!</v>
      </c>
      <c r="QLC5" s="130" t="e">
        <f t="shared" si="182"/>
        <v>#VALUE!</v>
      </c>
      <c r="QLD5" s="130" t="e">
        <f t="shared" si="182"/>
        <v>#VALUE!</v>
      </c>
      <c r="QLE5" s="130" t="e">
        <f t="shared" si="182"/>
        <v>#VALUE!</v>
      </c>
      <c r="QLF5" s="130" t="e">
        <f t="shared" si="182"/>
        <v>#VALUE!</v>
      </c>
      <c r="QLG5" s="130" t="e">
        <f t="shared" si="182"/>
        <v>#VALUE!</v>
      </c>
      <c r="QLH5" s="130" t="e">
        <f t="shared" si="182"/>
        <v>#VALUE!</v>
      </c>
      <c r="QLI5" s="130" t="e">
        <f t="shared" si="182"/>
        <v>#VALUE!</v>
      </c>
      <c r="QLJ5" s="130" t="e">
        <f t="shared" si="182"/>
        <v>#VALUE!</v>
      </c>
      <c r="QLK5" s="130" t="e">
        <f t="shared" si="182"/>
        <v>#VALUE!</v>
      </c>
      <c r="QLL5" s="130" t="e">
        <f t="shared" si="182"/>
        <v>#VALUE!</v>
      </c>
      <c r="QLM5" s="130" t="e">
        <f t="shared" si="182"/>
        <v>#VALUE!</v>
      </c>
      <c r="QLN5" s="130" t="e">
        <f t="shared" si="182"/>
        <v>#VALUE!</v>
      </c>
      <c r="QLO5" s="130" t="e">
        <f t="shared" si="182"/>
        <v>#VALUE!</v>
      </c>
      <c r="QLP5" s="130" t="e">
        <f t="shared" si="182"/>
        <v>#VALUE!</v>
      </c>
      <c r="QLQ5" s="130" t="e">
        <f t="shared" si="182"/>
        <v>#VALUE!</v>
      </c>
      <c r="QLR5" s="130" t="e">
        <f t="shared" si="182"/>
        <v>#VALUE!</v>
      </c>
      <c r="QLS5" s="130" t="e">
        <f t="shared" si="182"/>
        <v>#VALUE!</v>
      </c>
      <c r="QLT5" s="130" t="e">
        <f t="shared" si="182"/>
        <v>#VALUE!</v>
      </c>
      <c r="QLU5" s="130" t="e">
        <f t="shared" si="182"/>
        <v>#VALUE!</v>
      </c>
      <c r="QLV5" s="130" t="e">
        <f t="shared" si="182"/>
        <v>#VALUE!</v>
      </c>
      <c r="QLW5" s="130" t="e">
        <f t="shared" si="182"/>
        <v>#VALUE!</v>
      </c>
      <c r="QLX5" s="130" t="e">
        <f t="shared" si="182"/>
        <v>#VALUE!</v>
      </c>
      <c r="QLY5" s="130" t="e">
        <f t="shared" si="182"/>
        <v>#VALUE!</v>
      </c>
      <c r="QLZ5" s="130" t="e">
        <f t="shared" si="182"/>
        <v>#VALUE!</v>
      </c>
      <c r="QMA5" s="130" t="e">
        <f t="shared" si="182"/>
        <v>#VALUE!</v>
      </c>
      <c r="QMB5" s="130" t="e">
        <f t="shared" si="182"/>
        <v>#VALUE!</v>
      </c>
      <c r="QMC5" s="130" t="e">
        <f t="shared" si="182"/>
        <v>#VALUE!</v>
      </c>
      <c r="QMD5" s="130" t="e">
        <f t="shared" si="182"/>
        <v>#VALUE!</v>
      </c>
      <c r="QME5" s="130" t="e">
        <f t="shared" si="182"/>
        <v>#VALUE!</v>
      </c>
      <c r="QMF5" s="130" t="e">
        <f t="shared" si="182"/>
        <v>#VALUE!</v>
      </c>
      <c r="QMG5" s="130" t="e">
        <f t="shared" si="182"/>
        <v>#VALUE!</v>
      </c>
      <c r="QMH5" s="130" t="e">
        <f t="shared" si="182"/>
        <v>#VALUE!</v>
      </c>
      <c r="QMI5" s="130" t="e">
        <f t="shared" si="182"/>
        <v>#VALUE!</v>
      </c>
      <c r="QMJ5" s="130" t="e">
        <f t="shared" si="182"/>
        <v>#VALUE!</v>
      </c>
      <c r="QMK5" s="130" t="e">
        <f t="shared" si="182"/>
        <v>#VALUE!</v>
      </c>
      <c r="QML5" s="130" t="e">
        <f t="shared" si="182"/>
        <v>#VALUE!</v>
      </c>
      <c r="QMM5" s="130" t="e">
        <f t="shared" si="182"/>
        <v>#VALUE!</v>
      </c>
      <c r="QMN5" s="130" t="e">
        <f t="shared" si="182"/>
        <v>#VALUE!</v>
      </c>
      <c r="QMO5" s="130" t="e">
        <f t="shared" si="182"/>
        <v>#VALUE!</v>
      </c>
      <c r="QMP5" s="130" t="e">
        <f t="shared" si="182"/>
        <v>#VALUE!</v>
      </c>
      <c r="QMQ5" s="130" t="e">
        <f t="shared" si="182"/>
        <v>#VALUE!</v>
      </c>
      <c r="QMR5" s="130" t="e">
        <f t="shared" si="182"/>
        <v>#VALUE!</v>
      </c>
      <c r="QMS5" s="130" t="e">
        <f t="shared" si="182"/>
        <v>#VALUE!</v>
      </c>
      <c r="QMT5" s="130" t="e">
        <f t="shared" ref="QMT5:QPE5" si="183">IF(AND(ISBLANK(QMO5),ISBLANK(QMP5),ISBLANK(QMQ5),ISBLANK(QMR5)),"",ROUND(QMS5/0.5,0)*0.5)</f>
        <v>#VALUE!</v>
      </c>
      <c r="QMU5" s="130" t="e">
        <f t="shared" si="183"/>
        <v>#VALUE!</v>
      </c>
      <c r="QMV5" s="130" t="e">
        <f t="shared" si="183"/>
        <v>#VALUE!</v>
      </c>
      <c r="QMW5" s="130" t="e">
        <f t="shared" si="183"/>
        <v>#VALUE!</v>
      </c>
      <c r="QMX5" s="130" t="e">
        <f t="shared" si="183"/>
        <v>#VALUE!</v>
      </c>
      <c r="QMY5" s="130" t="e">
        <f t="shared" si="183"/>
        <v>#VALUE!</v>
      </c>
      <c r="QMZ5" s="130" t="e">
        <f t="shared" si="183"/>
        <v>#VALUE!</v>
      </c>
      <c r="QNA5" s="130" t="e">
        <f t="shared" si="183"/>
        <v>#VALUE!</v>
      </c>
      <c r="QNB5" s="130" t="e">
        <f t="shared" si="183"/>
        <v>#VALUE!</v>
      </c>
      <c r="QNC5" s="130" t="e">
        <f t="shared" si="183"/>
        <v>#VALUE!</v>
      </c>
      <c r="QND5" s="130" t="e">
        <f t="shared" si="183"/>
        <v>#VALUE!</v>
      </c>
      <c r="QNE5" s="130" t="e">
        <f t="shared" si="183"/>
        <v>#VALUE!</v>
      </c>
      <c r="QNF5" s="130" t="e">
        <f t="shared" si="183"/>
        <v>#VALUE!</v>
      </c>
      <c r="QNG5" s="130" t="e">
        <f t="shared" si="183"/>
        <v>#VALUE!</v>
      </c>
      <c r="QNH5" s="130" t="e">
        <f t="shared" si="183"/>
        <v>#VALUE!</v>
      </c>
      <c r="QNI5" s="130" t="e">
        <f t="shared" si="183"/>
        <v>#VALUE!</v>
      </c>
      <c r="QNJ5" s="130" t="e">
        <f t="shared" si="183"/>
        <v>#VALUE!</v>
      </c>
      <c r="QNK5" s="130" t="e">
        <f t="shared" si="183"/>
        <v>#VALUE!</v>
      </c>
      <c r="QNL5" s="130" t="e">
        <f t="shared" si="183"/>
        <v>#VALUE!</v>
      </c>
      <c r="QNM5" s="130" t="e">
        <f t="shared" si="183"/>
        <v>#VALUE!</v>
      </c>
      <c r="QNN5" s="130" t="e">
        <f t="shared" si="183"/>
        <v>#VALUE!</v>
      </c>
      <c r="QNO5" s="130" t="e">
        <f t="shared" si="183"/>
        <v>#VALUE!</v>
      </c>
      <c r="QNP5" s="130" t="e">
        <f t="shared" si="183"/>
        <v>#VALUE!</v>
      </c>
      <c r="QNQ5" s="130" t="e">
        <f t="shared" si="183"/>
        <v>#VALUE!</v>
      </c>
      <c r="QNR5" s="130" t="e">
        <f t="shared" si="183"/>
        <v>#VALUE!</v>
      </c>
      <c r="QNS5" s="130" t="e">
        <f t="shared" si="183"/>
        <v>#VALUE!</v>
      </c>
      <c r="QNT5" s="130" t="e">
        <f t="shared" si="183"/>
        <v>#VALUE!</v>
      </c>
      <c r="QNU5" s="130" t="e">
        <f t="shared" si="183"/>
        <v>#VALUE!</v>
      </c>
      <c r="QNV5" s="130" t="e">
        <f t="shared" si="183"/>
        <v>#VALUE!</v>
      </c>
      <c r="QNW5" s="130" t="e">
        <f t="shared" si="183"/>
        <v>#VALUE!</v>
      </c>
      <c r="QNX5" s="130" t="e">
        <f t="shared" si="183"/>
        <v>#VALUE!</v>
      </c>
      <c r="QNY5" s="130" t="e">
        <f t="shared" si="183"/>
        <v>#VALUE!</v>
      </c>
      <c r="QNZ5" s="130" t="e">
        <f t="shared" si="183"/>
        <v>#VALUE!</v>
      </c>
      <c r="QOA5" s="130" t="e">
        <f t="shared" si="183"/>
        <v>#VALUE!</v>
      </c>
      <c r="QOB5" s="130" t="e">
        <f t="shared" si="183"/>
        <v>#VALUE!</v>
      </c>
      <c r="QOC5" s="130" t="e">
        <f t="shared" si="183"/>
        <v>#VALUE!</v>
      </c>
      <c r="QOD5" s="130" t="e">
        <f t="shared" si="183"/>
        <v>#VALUE!</v>
      </c>
      <c r="QOE5" s="130" t="e">
        <f t="shared" si="183"/>
        <v>#VALUE!</v>
      </c>
      <c r="QOF5" s="130" t="e">
        <f t="shared" si="183"/>
        <v>#VALUE!</v>
      </c>
      <c r="QOG5" s="130" t="e">
        <f t="shared" si="183"/>
        <v>#VALUE!</v>
      </c>
      <c r="QOH5" s="130" t="e">
        <f t="shared" si="183"/>
        <v>#VALUE!</v>
      </c>
      <c r="QOI5" s="130" t="e">
        <f t="shared" si="183"/>
        <v>#VALUE!</v>
      </c>
      <c r="QOJ5" s="130" t="e">
        <f t="shared" si="183"/>
        <v>#VALUE!</v>
      </c>
      <c r="QOK5" s="130" t="e">
        <f t="shared" si="183"/>
        <v>#VALUE!</v>
      </c>
      <c r="QOL5" s="130" t="e">
        <f t="shared" si="183"/>
        <v>#VALUE!</v>
      </c>
      <c r="QOM5" s="130" t="e">
        <f t="shared" si="183"/>
        <v>#VALUE!</v>
      </c>
      <c r="QON5" s="130" t="e">
        <f t="shared" si="183"/>
        <v>#VALUE!</v>
      </c>
      <c r="QOO5" s="130" t="e">
        <f t="shared" si="183"/>
        <v>#VALUE!</v>
      </c>
      <c r="QOP5" s="130" t="e">
        <f t="shared" si="183"/>
        <v>#VALUE!</v>
      </c>
      <c r="QOQ5" s="130" t="e">
        <f t="shared" si="183"/>
        <v>#VALUE!</v>
      </c>
      <c r="QOR5" s="130" t="e">
        <f t="shared" si="183"/>
        <v>#VALUE!</v>
      </c>
      <c r="QOS5" s="130" t="e">
        <f t="shared" si="183"/>
        <v>#VALUE!</v>
      </c>
      <c r="QOT5" s="130" t="e">
        <f t="shared" si="183"/>
        <v>#VALUE!</v>
      </c>
      <c r="QOU5" s="130" t="e">
        <f t="shared" si="183"/>
        <v>#VALUE!</v>
      </c>
      <c r="QOV5" s="130" t="e">
        <f t="shared" si="183"/>
        <v>#VALUE!</v>
      </c>
      <c r="QOW5" s="130" t="e">
        <f t="shared" si="183"/>
        <v>#VALUE!</v>
      </c>
      <c r="QOX5" s="130" t="e">
        <f t="shared" si="183"/>
        <v>#VALUE!</v>
      </c>
      <c r="QOY5" s="130" t="e">
        <f t="shared" si="183"/>
        <v>#VALUE!</v>
      </c>
      <c r="QOZ5" s="130" t="e">
        <f t="shared" si="183"/>
        <v>#VALUE!</v>
      </c>
      <c r="QPA5" s="130" t="e">
        <f t="shared" si="183"/>
        <v>#VALUE!</v>
      </c>
      <c r="QPB5" s="130" t="e">
        <f t="shared" si="183"/>
        <v>#VALUE!</v>
      </c>
      <c r="QPC5" s="130" t="e">
        <f t="shared" si="183"/>
        <v>#VALUE!</v>
      </c>
      <c r="QPD5" s="130" t="e">
        <f t="shared" si="183"/>
        <v>#VALUE!</v>
      </c>
      <c r="QPE5" s="130" t="e">
        <f t="shared" si="183"/>
        <v>#VALUE!</v>
      </c>
      <c r="QPF5" s="130" t="e">
        <f t="shared" ref="QPF5:QRQ5" si="184">IF(AND(ISBLANK(QPA5),ISBLANK(QPB5),ISBLANK(QPC5),ISBLANK(QPD5)),"",ROUND(QPE5/0.5,0)*0.5)</f>
        <v>#VALUE!</v>
      </c>
      <c r="QPG5" s="130" t="e">
        <f t="shared" si="184"/>
        <v>#VALUE!</v>
      </c>
      <c r="QPH5" s="130" t="e">
        <f t="shared" si="184"/>
        <v>#VALUE!</v>
      </c>
      <c r="QPI5" s="130" t="e">
        <f t="shared" si="184"/>
        <v>#VALUE!</v>
      </c>
      <c r="QPJ5" s="130" t="e">
        <f t="shared" si="184"/>
        <v>#VALUE!</v>
      </c>
      <c r="QPK5" s="130" t="e">
        <f t="shared" si="184"/>
        <v>#VALUE!</v>
      </c>
      <c r="QPL5" s="130" t="e">
        <f t="shared" si="184"/>
        <v>#VALUE!</v>
      </c>
      <c r="QPM5" s="130" t="e">
        <f t="shared" si="184"/>
        <v>#VALUE!</v>
      </c>
      <c r="QPN5" s="130" t="e">
        <f t="shared" si="184"/>
        <v>#VALUE!</v>
      </c>
      <c r="QPO5" s="130" t="e">
        <f t="shared" si="184"/>
        <v>#VALUE!</v>
      </c>
      <c r="QPP5" s="130" t="e">
        <f t="shared" si="184"/>
        <v>#VALUE!</v>
      </c>
      <c r="QPQ5" s="130" t="e">
        <f t="shared" si="184"/>
        <v>#VALUE!</v>
      </c>
      <c r="QPR5" s="130" t="e">
        <f t="shared" si="184"/>
        <v>#VALUE!</v>
      </c>
      <c r="QPS5" s="130" t="e">
        <f t="shared" si="184"/>
        <v>#VALUE!</v>
      </c>
      <c r="QPT5" s="130" t="e">
        <f t="shared" si="184"/>
        <v>#VALUE!</v>
      </c>
      <c r="QPU5" s="130" t="e">
        <f t="shared" si="184"/>
        <v>#VALUE!</v>
      </c>
      <c r="QPV5" s="130" t="e">
        <f t="shared" si="184"/>
        <v>#VALUE!</v>
      </c>
      <c r="QPW5" s="130" t="e">
        <f t="shared" si="184"/>
        <v>#VALUE!</v>
      </c>
      <c r="QPX5" s="130" t="e">
        <f t="shared" si="184"/>
        <v>#VALUE!</v>
      </c>
      <c r="QPY5" s="130" t="e">
        <f t="shared" si="184"/>
        <v>#VALUE!</v>
      </c>
      <c r="QPZ5" s="130" t="e">
        <f t="shared" si="184"/>
        <v>#VALUE!</v>
      </c>
      <c r="QQA5" s="130" t="e">
        <f t="shared" si="184"/>
        <v>#VALUE!</v>
      </c>
      <c r="QQB5" s="130" t="e">
        <f t="shared" si="184"/>
        <v>#VALUE!</v>
      </c>
      <c r="QQC5" s="130" t="e">
        <f t="shared" si="184"/>
        <v>#VALUE!</v>
      </c>
      <c r="QQD5" s="130" t="e">
        <f t="shared" si="184"/>
        <v>#VALUE!</v>
      </c>
      <c r="QQE5" s="130" t="e">
        <f t="shared" si="184"/>
        <v>#VALUE!</v>
      </c>
      <c r="QQF5" s="130" t="e">
        <f t="shared" si="184"/>
        <v>#VALUE!</v>
      </c>
      <c r="QQG5" s="130" t="e">
        <f t="shared" si="184"/>
        <v>#VALUE!</v>
      </c>
      <c r="QQH5" s="130" t="e">
        <f t="shared" si="184"/>
        <v>#VALUE!</v>
      </c>
      <c r="QQI5" s="130" t="e">
        <f t="shared" si="184"/>
        <v>#VALUE!</v>
      </c>
      <c r="QQJ5" s="130" t="e">
        <f t="shared" si="184"/>
        <v>#VALUE!</v>
      </c>
      <c r="QQK5" s="130" t="e">
        <f t="shared" si="184"/>
        <v>#VALUE!</v>
      </c>
      <c r="QQL5" s="130" t="e">
        <f t="shared" si="184"/>
        <v>#VALUE!</v>
      </c>
      <c r="QQM5" s="130" t="e">
        <f t="shared" si="184"/>
        <v>#VALUE!</v>
      </c>
      <c r="QQN5" s="130" t="e">
        <f t="shared" si="184"/>
        <v>#VALUE!</v>
      </c>
      <c r="QQO5" s="130" t="e">
        <f t="shared" si="184"/>
        <v>#VALUE!</v>
      </c>
      <c r="QQP5" s="130" t="e">
        <f t="shared" si="184"/>
        <v>#VALUE!</v>
      </c>
      <c r="QQQ5" s="130" t="e">
        <f t="shared" si="184"/>
        <v>#VALUE!</v>
      </c>
      <c r="QQR5" s="130" t="e">
        <f t="shared" si="184"/>
        <v>#VALUE!</v>
      </c>
      <c r="QQS5" s="130" t="e">
        <f t="shared" si="184"/>
        <v>#VALUE!</v>
      </c>
      <c r="QQT5" s="130" t="e">
        <f t="shared" si="184"/>
        <v>#VALUE!</v>
      </c>
      <c r="QQU5" s="130" t="e">
        <f t="shared" si="184"/>
        <v>#VALUE!</v>
      </c>
      <c r="QQV5" s="130" t="e">
        <f t="shared" si="184"/>
        <v>#VALUE!</v>
      </c>
      <c r="QQW5" s="130" t="e">
        <f t="shared" si="184"/>
        <v>#VALUE!</v>
      </c>
      <c r="QQX5" s="130" t="e">
        <f t="shared" si="184"/>
        <v>#VALUE!</v>
      </c>
      <c r="QQY5" s="130" t="e">
        <f t="shared" si="184"/>
        <v>#VALUE!</v>
      </c>
      <c r="QQZ5" s="130" t="e">
        <f t="shared" si="184"/>
        <v>#VALUE!</v>
      </c>
      <c r="QRA5" s="130" t="e">
        <f t="shared" si="184"/>
        <v>#VALUE!</v>
      </c>
      <c r="QRB5" s="130" t="e">
        <f t="shared" si="184"/>
        <v>#VALUE!</v>
      </c>
      <c r="QRC5" s="130" t="e">
        <f t="shared" si="184"/>
        <v>#VALUE!</v>
      </c>
      <c r="QRD5" s="130" t="e">
        <f t="shared" si="184"/>
        <v>#VALUE!</v>
      </c>
      <c r="QRE5" s="130" t="e">
        <f t="shared" si="184"/>
        <v>#VALUE!</v>
      </c>
      <c r="QRF5" s="130" t="e">
        <f t="shared" si="184"/>
        <v>#VALUE!</v>
      </c>
      <c r="QRG5" s="130" t="e">
        <f t="shared" si="184"/>
        <v>#VALUE!</v>
      </c>
      <c r="QRH5" s="130" t="e">
        <f t="shared" si="184"/>
        <v>#VALUE!</v>
      </c>
      <c r="QRI5" s="130" t="e">
        <f t="shared" si="184"/>
        <v>#VALUE!</v>
      </c>
      <c r="QRJ5" s="130" t="e">
        <f t="shared" si="184"/>
        <v>#VALUE!</v>
      </c>
      <c r="QRK5" s="130" t="e">
        <f t="shared" si="184"/>
        <v>#VALUE!</v>
      </c>
      <c r="QRL5" s="130" t="e">
        <f t="shared" si="184"/>
        <v>#VALUE!</v>
      </c>
      <c r="QRM5" s="130" t="e">
        <f t="shared" si="184"/>
        <v>#VALUE!</v>
      </c>
      <c r="QRN5" s="130" t="e">
        <f t="shared" si="184"/>
        <v>#VALUE!</v>
      </c>
      <c r="QRO5" s="130" t="e">
        <f t="shared" si="184"/>
        <v>#VALUE!</v>
      </c>
      <c r="QRP5" s="130" t="e">
        <f t="shared" si="184"/>
        <v>#VALUE!</v>
      </c>
      <c r="QRQ5" s="130" t="e">
        <f t="shared" si="184"/>
        <v>#VALUE!</v>
      </c>
      <c r="QRR5" s="130" t="e">
        <f t="shared" ref="QRR5:QUC5" si="185">IF(AND(ISBLANK(QRM5),ISBLANK(QRN5),ISBLANK(QRO5),ISBLANK(QRP5)),"",ROUND(QRQ5/0.5,0)*0.5)</f>
        <v>#VALUE!</v>
      </c>
      <c r="QRS5" s="130" t="e">
        <f t="shared" si="185"/>
        <v>#VALUE!</v>
      </c>
      <c r="QRT5" s="130" t="e">
        <f t="shared" si="185"/>
        <v>#VALUE!</v>
      </c>
      <c r="QRU5" s="130" t="e">
        <f t="shared" si="185"/>
        <v>#VALUE!</v>
      </c>
      <c r="QRV5" s="130" t="e">
        <f t="shared" si="185"/>
        <v>#VALUE!</v>
      </c>
      <c r="QRW5" s="130" t="e">
        <f t="shared" si="185"/>
        <v>#VALUE!</v>
      </c>
      <c r="QRX5" s="130" t="e">
        <f t="shared" si="185"/>
        <v>#VALUE!</v>
      </c>
      <c r="QRY5" s="130" t="e">
        <f t="shared" si="185"/>
        <v>#VALUE!</v>
      </c>
      <c r="QRZ5" s="130" t="e">
        <f t="shared" si="185"/>
        <v>#VALUE!</v>
      </c>
      <c r="QSA5" s="130" t="e">
        <f t="shared" si="185"/>
        <v>#VALUE!</v>
      </c>
      <c r="QSB5" s="130" t="e">
        <f t="shared" si="185"/>
        <v>#VALUE!</v>
      </c>
      <c r="QSC5" s="130" t="e">
        <f t="shared" si="185"/>
        <v>#VALUE!</v>
      </c>
      <c r="QSD5" s="130" t="e">
        <f t="shared" si="185"/>
        <v>#VALUE!</v>
      </c>
      <c r="QSE5" s="130" t="e">
        <f t="shared" si="185"/>
        <v>#VALUE!</v>
      </c>
      <c r="QSF5" s="130" t="e">
        <f t="shared" si="185"/>
        <v>#VALUE!</v>
      </c>
      <c r="QSG5" s="130" t="e">
        <f t="shared" si="185"/>
        <v>#VALUE!</v>
      </c>
      <c r="QSH5" s="130" t="e">
        <f t="shared" si="185"/>
        <v>#VALUE!</v>
      </c>
      <c r="QSI5" s="130" t="e">
        <f t="shared" si="185"/>
        <v>#VALUE!</v>
      </c>
      <c r="QSJ5" s="130" t="e">
        <f t="shared" si="185"/>
        <v>#VALUE!</v>
      </c>
      <c r="QSK5" s="130" t="e">
        <f t="shared" si="185"/>
        <v>#VALUE!</v>
      </c>
      <c r="QSL5" s="130" t="e">
        <f t="shared" si="185"/>
        <v>#VALUE!</v>
      </c>
      <c r="QSM5" s="130" t="e">
        <f t="shared" si="185"/>
        <v>#VALUE!</v>
      </c>
      <c r="QSN5" s="130" t="e">
        <f t="shared" si="185"/>
        <v>#VALUE!</v>
      </c>
      <c r="QSO5" s="130" t="e">
        <f t="shared" si="185"/>
        <v>#VALUE!</v>
      </c>
      <c r="QSP5" s="130" t="e">
        <f t="shared" si="185"/>
        <v>#VALUE!</v>
      </c>
      <c r="QSQ5" s="130" t="e">
        <f t="shared" si="185"/>
        <v>#VALUE!</v>
      </c>
      <c r="QSR5" s="130" t="e">
        <f t="shared" si="185"/>
        <v>#VALUE!</v>
      </c>
      <c r="QSS5" s="130" t="e">
        <f t="shared" si="185"/>
        <v>#VALUE!</v>
      </c>
      <c r="QST5" s="130" t="e">
        <f t="shared" si="185"/>
        <v>#VALUE!</v>
      </c>
      <c r="QSU5" s="130" t="e">
        <f t="shared" si="185"/>
        <v>#VALUE!</v>
      </c>
      <c r="QSV5" s="130" t="e">
        <f t="shared" si="185"/>
        <v>#VALUE!</v>
      </c>
      <c r="QSW5" s="130" t="e">
        <f t="shared" si="185"/>
        <v>#VALUE!</v>
      </c>
      <c r="QSX5" s="130" t="e">
        <f t="shared" si="185"/>
        <v>#VALUE!</v>
      </c>
      <c r="QSY5" s="130" t="e">
        <f t="shared" si="185"/>
        <v>#VALUE!</v>
      </c>
      <c r="QSZ5" s="130" t="e">
        <f t="shared" si="185"/>
        <v>#VALUE!</v>
      </c>
      <c r="QTA5" s="130" t="e">
        <f t="shared" si="185"/>
        <v>#VALUE!</v>
      </c>
      <c r="QTB5" s="130" t="e">
        <f t="shared" si="185"/>
        <v>#VALUE!</v>
      </c>
      <c r="QTC5" s="130" t="e">
        <f t="shared" si="185"/>
        <v>#VALUE!</v>
      </c>
      <c r="QTD5" s="130" t="e">
        <f t="shared" si="185"/>
        <v>#VALUE!</v>
      </c>
      <c r="QTE5" s="130" t="e">
        <f t="shared" si="185"/>
        <v>#VALUE!</v>
      </c>
      <c r="QTF5" s="130" t="e">
        <f t="shared" si="185"/>
        <v>#VALUE!</v>
      </c>
      <c r="QTG5" s="130" t="e">
        <f t="shared" si="185"/>
        <v>#VALUE!</v>
      </c>
      <c r="QTH5" s="130" t="e">
        <f t="shared" si="185"/>
        <v>#VALUE!</v>
      </c>
      <c r="QTI5" s="130" t="e">
        <f t="shared" si="185"/>
        <v>#VALUE!</v>
      </c>
      <c r="QTJ5" s="130" t="e">
        <f t="shared" si="185"/>
        <v>#VALUE!</v>
      </c>
      <c r="QTK5" s="130" t="e">
        <f t="shared" si="185"/>
        <v>#VALUE!</v>
      </c>
      <c r="QTL5" s="130" t="e">
        <f t="shared" si="185"/>
        <v>#VALUE!</v>
      </c>
      <c r="QTM5" s="130" t="e">
        <f t="shared" si="185"/>
        <v>#VALUE!</v>
      </c>
      <c r="QTN5" s="130" t="e">
        <f t="shared" si="185"/>
        <v>#VALUE!</v>
      </c>
      <c r="QTO5" s="130" t="e">
        <f t="shared" si="185"/>
        <v>#VALUE!</v>
      </c>
      <c r="QTP5" s="130" t="e">
        <f t="shared" si="185"/>
        <v>#VALUE!</v>
      </c>
      <c r="QTQ5" s="130" t="e">
        <f t="shared" si="185"/>
        <v>#VALUE!</v>
      </c>
      <c r="QTR5" s="130" t="e">
        <f t="shared" si="185"/>
        <v>#VALUE!</v>
      </c>
      <c r="QTS5" s="130" t="e">
        <f t="shared" si="185"/>
        <v>#VALUE!</v>
      </c>
      <c r="QTT5" s="130" t="e">
        <f t="shared" si="185"/>
        <v>#VALUE!</v>
      </c>
      <c r="QTU5" s="130" t="e">
        <f t="shared" si="185"/>
        <v>#VALUE!</v>
      </c>
      <c r="QTV5" s="130" t="e">
        <f t="shared" si="185"/>
        <v>#VALUE!</v>
      </c>
      <c r="QTW5" s="130" t="e">
        <f t="shared" si="185"/>
        <v>#VALUE!</v>
      </c>
      <c r="QTX5" s="130" t="e">
        <f t="shared" si="185"/>
        <v>#VALUE!</v>
      </c>
      <c r="QTY5" s="130" t="e">
        <f t="shared" si="185"/>
        <v>#VALUE!</v>
      </c>
      <c r="QTZ5" s="130" t="e">
        <f t="shared" si="185"/>
        <v>#VALUE!</v>
      </c>
      <c r="QUA5" s="130" t="e">
        <f t="shared" si="185"/>
        <v>#VALUE!</v>
      </c>
      <c r="QUB5" s="130" t="e">
        <f t="shared" si="185"/>
        <v>#VALUE!</v>
      </c>
      <c r="QUC5" s="130" t="e">
        <f t="shared" si="185"/>
        <v>#VALUE!</v>
      </c>
      <c r="QUD5" s="130" t="e">
        <f t="shared" ref="QUD5:QWO5" si="186">IF(AND(ISBLANK(QTY5),ISBLANK(QTZ5),ISBLANK(QUA5),ISBLANK(QUB5)),"",ROUND(QUC5/0.5,0)*0.5)</f>
        <v>#VALUE!</v>
      </c>
      <c r="QUE5" s="130" t="e">
        <f t="shared" si="186"/>
        <v>#VALUE!</v>
      </c>
      <c r="QUF5" s="130" t="e">
        <f t="shared" si="186"/>
        <v>#VALUE!</v>
      </c>
      <c r="QUG5" s="130" t="e">
        <f t="shared" si="186"/>
        <v>#VALUE!</v>
      </c>
      <c r="QUH5" s="130" t="e">
        <f t="shared" si="186"/>
        <v>#VALUE!</v>
      </c>
      <c r="QUI5" s="130" t="e">
        <f t="shared" si="186"/>
        <v>#VALUE!</v>
      </c>
      <c r="QUJ5" s="130" t="e">
        <f t="shared" si="186"/>
        <v>#VALUE!</v>
      </c>
      <c r="QUK5" s="130" t="e">
        <f t="shared" si="186"/>
        <v>#VALUE!</v>
      </c>
      <c r="QUL5" s="130" t="e">
        <f t="shared" si="186"/>
        <v>#VALUE!</v>
      </c>
      <c r="QUM5" s="130" t="e">
        <f t="shared" si="186"/>
        <v>#VALUE!</v>
      </c>
      <c r="QUN5" s="130" t="e">
        <f t="shared" si="186"/>
        <v>#VALUE!</v>
      </c>
      <c r="QUO5" s="130" t="e">
        <f t="shared" si="186"/>
        <v>#VALUE!</v>
      </c>
      <c r="QUP5" s="130" t="e">
        <f t="shared" si="186"/>
        <v>#VALUE!</v>
      </c>
      <c r="QUQ5" s="130" t="e">
        <f t="shared" si="186"/>
        <v>#VALUE!</v>
      </c>
      <c r="QUR5" s="130" t="e">
        <f t="shared" si="186"/>
        <v>#VALUE!</v>
      </c>
      <c r="QUS5" s="130" t="e">
        <f t="shared" si="186"/>
        <v>#VALUE!</v>
      </c>
      <c r="QUT5" s="130" t="e">
        <f t="shared" si="186"/>
        <v>#VALUE!</v>
      </c>
      <c r="QUU5" s="130" t="e">
        <f t="shared" si="186"/>
        <v>#VALUE!</v>
      </c>
      <c r="QUV5" s="130" t="e">
        <f t="shared" si="186"/>
        <v>#VALUE!</v>
      </c>
      <c r="QUW5" s="130" t="e">
        <f t="shared" si="186"/>
        <v>#VALUE!</v>
      </c>
      <c r="QUX5" s="130" t="e">
        <f t="shared" si="186"/>
        <v>#VALUE!</v>
      </c>
      <c r="QUY5" s="130" t="e">
        <f t="shared" si="186"/>
        <v>#VALUE!</v>
      </c>
      <c r="QUZ5" s="130" t="e">
        <f t="shared" si="186"/>
        <v>#VALUE!</v>
      </c>
      <c r="QVA5" s="130" t="e">
        <f t="shared" si="186"/>
        <v>#VALUE!</v>
      </c>
      <c r="QVB5" s="130" t="e">
        <f t="shared" si="186"/>
        <v>#VALUE!</v>
      </c>
      <c r="QVC5" s="130" t="e">
        <f t="shared" si="186"/>
        <v>#VALUE!</v>
      </c>
      <c r="QVD5" s="130" t="e">
        <f t="shared" si="186"/>
        <v>#VALUE!</v>
      </c>
      <c r="QVE5" s="130" t="e">
        <f t="shared" si="186"/>
        <v>#VALUE!</v>
      </c>
      <c r="QVF5" s="130" t="e">
        <f t="shared" si="186"/>
        <v>#VALUE!</v>
      </c>
      <c r="QVG5" s="130" t="e">
        <f t="shared" si="186"/>
        <v>#VALUE!</v>
      </c>
      <c r="QVH5" s="130" t="e">
        <f t="shared" si="186"/>
        <v>#VALUE!</v>
      </c>
      <c r="QVI5" s="130" t="e">
        <f t="shared" si="186"/>
        <v>#VALUE!</v>
      </c>
      <c r="QVJ5" s="130" t="e">
        <f t="shared" si="186"/>
        <v>#VALUE!</v>
      </c>
      <c r="QVK5" s="130" t="e">
        <f t="shared" si="186"/>
        <v>#VALUE!</v>
      </c>
      <c r="QVL5" s="130" t="e">
        <f t="shared" si="186"/>
        <v>#VALUE!</v>
      </c>
      <c r="QVM5" s="130" t="e">
        <f t="shared" si="186"/>
        <v>#VALUE!</v>
      </c>
      <c r="QVN5" s="130" t="e">
        <f t="shared" si="186"/>
        <v>#VALUE!</v>
      </c>
      <c r="QVO5" s="130" t="e">
        <f t="shared" si="186"/>
        <v>#VALUE!</v>
      </c>
      <c r="QVP5" s="130" t="e">
        <f t="shared" si="186"/>
        <v>#VALUE!</v>
      </c>
      <c r="QVQ5" s="130" t="e">
        <f t="shared" si="186"/>
        <v>#VALUE!</v>
      </c>
      <c r="QVR5" s="130" t="e">
        <f t="shared" si="186"/>
        <v>#VALUE!</v>
      </c>
      <c r="QVS5" s="130" t="e">
        <f t="shared" si="186"/>
        <v>#VALUE!</v>
      </c>
      <c r="QVT5" s="130" t="e">
        <f t="shared" si="186"/>
        <v>#VALUE!</v>
      </c>
      <c r="QVU5" s="130" t="e">
        <f t="shared" si="186"/>
        <v>#VALUE!</v>
      </c>
      <c r="QVV5" s="130" t="e">
        <f t="shared" si="186"/>
        <v>#VALUE!</v>
      </c>
      <c r="QVW5" s="130" t="e">
        <f t="shared" si="186"/>
        <v>#VALUE!</v>
      </c>
      <c r="QVX5" s="130" t="e">
        <f t="shared" si="186"/>
        <v>#VALUE!</v>
      </c>
      <c r="QVY5" s="130" t="e">
        <f t="shared" si="186"/>
        <v>#VALUE!</v>
      </c>
      <c r="QVZ5" s="130" t="e">
        <f t="shared" si="186"/>
        <v>#VALUE!</v>
      </c>
      <c r="QWA5" s="130" t="e">
        <f t="shared" si="186"/>
        <v>#VALUE!</v>
      </c>
      <c r="QWB5" s="130" t="e">
        <f t="shared" si="186"/>
        <v>#VALUE!</v>
      </c>
      <c r="QWC5" s="130" t="e">
        <f t="shared" si="186"/>
        <v>#VALUE!</v>
      </c>
      <c r="QWD5" s="130" t="e">
        <f t="shared" si="186"/>
        <v>#VALUE!</v>
      </c>
      <c r="QWE5" s="130" t="e">
        <f t="shared" si="186"/>
        <v>#VALUE!</v>
      </c>
      <c r="QWF5" s="130" t="e">
        <f t="shared" si="186"/>
        <v>#VALUE!</v>
      </c>
      <c r="QWG5" s="130" t="e">
        <f t="shared" si="186"/>
        <v>#VALUE!</v>
      </c>
      <c r="QWH5" s="130" t="e">
        <f t="shared" si="186"/>
        <v>#VALUE!</v>
      </c>
      <c r="QWI5" s="130" t="e">
        <f t="shared" si="186"/>
        <v>#VALUE!</v>
      </c>
      <c r="QWJ5" s="130" t="e">
        <f t="shared" si="186"/>
        <v>#VALUE!</v>
      </c>
      <c r="QWK5" s="130" t="e">
        <f t="shared" si="186"/>
        <v>#VALUE!</v>
      </c>
      <c r="QWL5" s="130" t="e">
        <f t="shared" si="186"/>
        <v>#VALUE!</v>
      </c>
      <c r="QWM5" s="130" t="e">
        <f t="shared" si="186"/>
        <v>#VALUE!</v>
      </c>
      <c r="QWN5" s="130" t="e">
        <f t="shared" si="186"/>
        <v>#VALUE!</v>
      </c>
      <c r="QWO5" s="130" t="e">
        <f t="shared" si="186"/>
        <v>#VALUE!</v>
      </c>
      <c r="QWP5" s="130" t="e">
        <f t="shared" ref="QWP5:QZA5" si="187">IF(AND(ISBLANK(QWK5),ISBLANK(QWL5),ISBLANK(QWM5),ISBLANK(QWN5)),"",ROUND(QWO5/0.5,0)*0.5)</f>
        <v>#VALUE!</v>
      </c>
      <c r="QWQ5" s="130" t="e">
        <f t="shared" si="187"/>
        <v>#VALUE!</v>
      </c>
      <c r="QWR5" s="130" t="e">
        <f t="shared" si="187"/>
        <v>#VALUE!</v>
      </c>
      <c r="QWS5" s="130" t="e">
        <f t="shared" si="187"/>
        <v>#VALUE!</v>
      </c>
      <c r="QWT5" s="130" t="e">
        <f t="shared" si="187"/>
        <v>#VALUE!</v>
      </c>
      <c r="QWU5" s="130" t="e">
        <f t="shared" si="187"/>
        <v>#VALUE!</v>
      </c>
      <c r="QWV5" s="130" t="e">
        <f t="shared" si="187"/>
        <v>#VALUE!</v>
      </c>
      <c r="QWW5" s="130" t="e">
        <f t="shared" si="187"/>
        <v>#VALUE!</v>
      </c>
      <c r="QWX5" s="130" t="e">
        <f t="shared" si="187"/>
        <v>#VALUE!</v>
      </c>
      <c r="QWY5" s="130" t="e">
        <f t="shared" si="187"/>
        <v>#VALUE!</v>
      </c>
      <c r="QWZ5" s="130" t="e">
        <f t="shared" si="187"/>
        <v>#VALUE!</v>
      </c>
      <c r="QXA5" s="130" t="e">
        <f t="shared" si="187"/>
        <v>#VALUE!</v>
      </c>
      <c r="QXB5" s="130" t="e">
        <f t="shared" si="187"/>
        <v>#VALUE!</v>
      </c>
      <c r="QXC5" s="130" t="e">
        <f t="shared" si="187"/>
        <v>#VALUE!</v>
      </c>
      <c r="QXD5" s="130" t="e">
        <f t="shared" si="187"/>
        <v>#VALUE!</v>
      </c>
      <c r="QXE5" s="130" t="e">
        <f t="shared" si="187"/>
        <v>#VALUE!</v>
      </c>
      <c r="QXF5" s="130" t="e">
        <f t="shared" si="187"/>
        <v>#VALUE!</v>
      </c>
      <c r="QXG5" s="130" t="e">
        <f t="shared" si="187"/>
        <v>#VALUE!</v>
      </c>
      <c r="QXH5" s="130" t="e">
        <f t="shared" si="187"/>
        <v>#VALUE!</v>
      </c>
      <c r="QXI5" s="130" t="e">
        <f t="shared" si="187"/>
        <v>#VALUE!</v>
      </c>
      <c r="QXJ5" s="130" t="e">
        <f t="shared" si="187"/>
        <v>#VALUE!</v>
      </c>
      <c r="QXK5" s="130" t="e">
        <f t="shared" si="187"/>
        <v>#VALUE!</v>
      </c>
      <c r="QXL5" s="130" t="e">
        <f t="shared" si="187"/>
        <v>#VALUE!</v>
      </c>
      <c r="QXM5" s="130" t="e">
        <f t="shared" si="187"/>
        <v>#VALUE!</v>
      </c>
      <c r="QXN5" s="130" t="e">
        <f t="shared" si="187"/>
        <v>#VALUE!</v>
      </c>
      <c r="QXO5" s="130" t="e">
        <f t="shared" si="187"/>
        <v>#VALUE!</v>
      </c>
      <c r="QXP5" s="130" t="e">
        <f t="shared" si="187"/>
        <v>#VALUE!</v>
      </c>
      <c r="QXQ5" s="130" t="e">
        <f t="shared" si="187"/>
        <v>#VALUE!</v>
      </c>
      <c r="QXR5" s="130" t="e">
        <f t="shared" si="187"/>
        <v>#VALUE!</v>
      </c>
      <c r="QXS5" s="130" t="e">
        <f t="shared" si="187"/>
        <v>#VALUE!</v>
      </c>
      <c r="QXT5" s="130" t="e">
        <f t="shared" si="187"/>
        <v>#VALUE!</v>
      </c>
      <c r="QXU5" s="130" t="e">
        <f t="shared" si="187"/>
        <v>#VALUE!</v>
      </c>
      <c r="QXV5" s="130" t="e">
        <f t="shared" si="187"/>
        <v>#VALUE!</v>
      </c>
      <c r="QXW5" s="130" t="e">
        <f t="shared" si="187"/>
        <v>#VALUE!</v>
      </c>
      <c r="QXX5" s="130" t="e">
        <f t="shared" si="187"/>
        <v>#VALUE!</v>
      </c>
      <c r="QXY5" s="130" t="e">
        <f t="shared" si="187"/>
        <v>#VALUE!</v>
      </c>
      <c r="QXZ5" s="130" t="e">
        <f t="shared" si="187"/>
        <v>#VALUE!</v>
      </c>
      <c r="QYA5" s="130" t="e">
        <f t="shared" si="187"/>
        <v>#VALUE!</v>
      </c>
      <c r="QYB5" s="130" t="e">
        <f t="shared" si="187"/>
        <v>#VALUE!</v>
      </c>
      <c r="QYC5" s="130" t="e">
        <f t="shared" si="187"/>
        <v>#VALUE!</v>
      </c>
      <c r="QYD5" s="130" t="e">
        <f t="shared" si="187"/>
        <v>#VALUE!</v>
      </c>
      <c r="QYE5" s="130" t="e">
        <f t="shared" si="187"/>
        <v>#VALUE!</v>
      </c>
      <c r="QYF5" s="130" t="e">
        <f t="shared" si="187"/>
        <v>#VALUE!</v>
      </c>
      <c r="QYG5" s="130" t="e">
        <f t="shared" si="187"/>
        <v>#VALUE!</v>
      </c>
      <c r="QYH5" s="130" t="e">
        <f t="shared" si="187"/>
        <v>#VALUE!</v>
      </c>
      <c r="QYI5" s="130" t="e">
        <f t="shared" si="187"/>
        <v>#VALUE!</v>
      </c>
      <c r="QYJ5" s="130" t="e">
        <f t="shared" si="187"/>
        <v>#VALUE!</v>
      </c>
      <c r="QYK5" s="130" t="e">
        <f t="shared" si="187"/>
        <v>#VALUE!</v>
      </c>
      <c r="QYL5" s="130" t="e">
        <f t="shared" si="187"/>
        <v>#VALUE!</v>
      </c>
      <c r="QYM5" s="130" t="e">
        <f t="shared" si="187"/>
        <v>#VALUE!</v>
      </c>
      <c r="QYN5" s="130" t="e">
        <f t="shared" si="187"/>
        <v>#VALUE!</v>
      </c>
      <c r="QYO5" s="130" t="e">
        <f t="shared" si="187"/>
        <v>#VALUE!</v>
      </c>
      <c r="QYP5" s="130" t="e">
        <f t="shared" si="187"/>
        <v>#VALUE!</v>
      </c>
      <c r="QYQ5" s="130" t="e">
        <f t="shared" si="187"/>
        <v>#VALUE!</v>
      </c>
      <c r="QYR5" s="130" t="e">
        <f t="shared" si="187"/>
        <v>#VALUE!</v>
      </c>
      <c r="QYS5" s="130" t="e">
        <f t="shared" si="187"/>
        <v>#VALUE!</v>
      </c>
      <c r="QYT5" s="130" t="e">
        <f t="shared" si="187"/>
        <v>#VALUE!</v>
      </c>
      <c r="QYU5" s="130" t="e">
        <f t="shared" si="187"/>
        <v>#VALUE!</v>
      </c>
      <c r="QYV5" s="130" t="e">
        <f t="shared" si="187"/>
        <v>#VALUE!</v>
      </c>
      <c r="QYW5" s="130" t="e">
        <f t="shared" si="187"/>
        <v>#VALUE!</v>
      </c>
      <c r="QYX5" s="130" t="e">
        <f t="shared" si="187"/>
        <v>#VALUE!</v>
      </c>
      <c r="QYY5" s="130" t="e">
        <f t="shared" si="187"/>
        <v>#VALUE!</v>
      </c>
      <c r="QYZ5" s="130" t="e">
        <f t="shared" si="187"/>
        <v>#VALUE!</v>
      </c>
      <c r="QZA5" s="130" t="e">
        <f t="shared" si="187"/>
        <v>#VALUE!</v>
      </c>
      <c r="QZB5" s="130" t="e">
        <f t="shared" ref="QZB5:RBM5" si="188">IF(AND(ISBLANK(QYW5),ISBLANK(QYX5),ISBLANK(QYY5),ISBLANK(QYZ5)),"",ROUND(QZA5/0.5,0)*0.5)</f>
        <v>#VALUE!</v>
      </c>
      <c r="QZC5" s="130" t="e">
        <f t="shared" si="188"/>
        <v>#VALUE!</v>
      </c>
      <c r="QZD5" s="130" t="e">
        <f t="shared" si="188"/>
        <v>#VALUE!</v>
      </c>
      <c r="QZE5" s="130" t="e">
        <f t="shared" si="188"/>
        <v>#VALUE!</v>
      </c>
      <c r="QZF5" s="130" t="e">
        <f t="shared" si="188"/>
        <v>#VALUE!</v>
      </c>
      <c r="QZG5" s="130" t="e">
        <f t="shared" si="188"/>
        <v>#VALUE!</v>
      </c>
      <c r="QZH5" s="130" t="e">
        <f t="shared" si="188"/>
        <v>#VALUE!</v>
      </c>
      <c r="QZI5" s="130" t="e">
        <f t="shared" si="188"/>
        <v>#VALUE!</v>
      </c>
      <c r="QZJ5" s="130" t="e">
        <f t="shared" si="188"/>
        <v>#VALUE!</v>
      </c>
      <c r="QZK5" s="130" t="e">
        <f t="shared" si="188"/>
        <v>#VALUE!</v>
      </c>
      <c r="QZL5" s="130" t="e">
        <f t="shared" si="188"/>
        <v>#VALUE!</v>
      </c>
      <c r="QZM5" s="130" t="e">
        <f t="shared" si="188"/>
        <v>#VALUE!</v>
      </c>
      <c r="QZN5" s="130" t="e">
        <f t="shared" si="188"/>
        <v>#VALUE!</v>
      </c>
      <c r="QZO5" s="130" t="e">
        <f t="shared" si="188"/>
        <v>#VALUE!</v>
      </c>
      <c r="QZP5" s="130" t="e">
        <f t="shared" si="188"/>
        <v>#VALUE!</v>
      </c>
      <c r="QZQ5" s="130" t="e">
        <f t="shared" si="188"/>
        <v>#VALUE!</v>
      </c>
      <c r="QZR5" s="130" t="e">
        <f t="shared" si="188"/>
        <v>#VALUE!</v>
      </c>
      <c r="QZS5" s="130" t="e">
        <f t="shared" si="188"/>
        <v>#VALUE!</v>
      </c>
      <c r="QZT5" s="130" t="e">
        <f t="shared" si="188"/>
        <v>#VALUE!</v>
      </c>
      <c r="QZU5" s="130" t="e">
        <f t="shared" si="188"/>
        <v>#VALUE!</v>
      </c>
      <c r="QZV5" s="130" t="e">
        <f t="shared" si="188"/>
        <v>#VALUE!</v>
      </c>
      <c r="QZW5" s="130" t="e">
        <f t="shared" si="188"/>
        <v>#VALUE!</v>
      </c>
      <c r="QZX5" s="130" t="e">
        <f t="shared" si="188"/>
        <v>#VALUE!</v>
      </c>
      <c r="QZY5" s="130" t="e">
        <f t="shared" si="188"/>
        <v>#VALUE!</v>
      </c>
      <c r="QZZ5" s="130" t="e">
        <f t="shared" si="188"/>
        <v>#VALUE!</v>
      </c>
      <c r="RAA5" s="130" t="e">
        <f t="shared" si="188"/>
        <v>#VALUE!</v>
      </c>
      <c r="RAB5" s="130" t="e">
        <f t="shared" si="188"/>
        <v>#VALUE!</v>
      </c>
      <c r="RAC5" s="130" t="e">
        <f t="shared" si="188"/>
        <v>#VALUE!</v>
      </c>
      <c r="RAD5" s="130" t="e">
        <f t="shared" si="188"/>
        <v>#VALUE!</v>
      </c>
      <c r="RAE5" s="130" t="e">
        <f t="shared" si="188"/>
        <v>#VALUE!</v>
      </c>
      <c r="RAF5" s="130" t="e">
        <f t="shared" si="188"/>
        <v>#VALUE!</v>
      </c>
      <c r="RAG5" s="130" t="e">
        <f t="shared" si="188"/>
        <v>#VALUE!</v>
      </c>
      <c r="RAH5" s="130" t="e">
        <f t="shared" si="188"/>
        <v>#VALUE!</v>
      </c>
      <c r="RAI5" s="130" t="e">
        <f t="shared" si="188"/>
        <v>#VALUE!</v>
      </c>
      <c r="RAJ5" s="130" t="e">
        <f t="shared" si="188"/>
        <v>#VALUE!</v>
      </c>
      <c r="RAK5" s="130" t="e">
        <f t="shared" si="188"/>
        <v>#VALUE!</v>
      </c>
      <c r="RAL5" s="130" t="e">
        <f t="shared" si="188"/>
        <v>#VALUE!</v>
      </c>
      <c r="RAM5" s="130" t="e">
        <f t="shared" si="188"/>
        <v>#VALUE!</v>
      </c>
      <c r="RAN5" s="130" t="e">
        <f t="shared" si="188"/>
        <v>#VALUE!</v>
      </c>
      <c r="RAO5" s="130" t="e">
        <f t="shared" si="188"/>
        <v>#VALUE!</v>
      </c>
      <c r="RAP5" s="130" t="e">
        <f t="shared" si="188"/>
        <v>#VALUE!</v>
      </c>
      <c r="RAQ5" s="130" t="e">
        <f t="shared" si="188"/>
        <v>#VALUE!</v>
      </c>
      <c r="RAR5" s="130" t="e">
        <f t="shared" si="188"/>
        <v>#VALUE!</v>
      </c>
      <c r="RAS5" s="130" t="e">
        <f t="shared" si="188"/>
        <v>#VALUE!</v>
      </c>
      <c r="RAT5" s="130" t="e">
        <f t="shared" si="188"/>
        <v>#VALUE!</v>
      </c>
      <c r="RAU5" s="130" t="e">
        <f t="shared" si="188"/>
        <v>#VALUE!</v>
      </c>
      <c r="RAV5" s="130" t="e">
        <f t="shared" si="188"/>
        <v>#VALUE!</v>
      </c>
      <c r="RAW5" s="130" t="e">
        <f t="shared" si="188"/>
        <v>#VALUE!</v>
      </c>
      <c r="RAX5" s="130" t="e">
        <f t="shared" si="188"/>
        <v>#VALUE!</v>
      </c>
      <c r="RAY5" s="130" t="e">
        <f t="shared" si="188"/>
        <v>#VALUE!</v>
      </c>
      <c r="RAZ5" s="130" t="e">
        <f t="shared" si="188"/>
        <v>#VALUE!</v>
      </c>
      <c r="RBA5" s="130" t="e">
        <f t="shared" si="188"/>
        <v>#VALUE!</v>
      </c>
      <c r="RBB5" s="130" t="e">
        <f t="shared" si="188"/>
        <v>#VALUE!</v>
      </c>
      <c r="RBC5" s="130" t="e">
        <f t="shared" si="188"/>
        <v>#VALUE!</v>
      </c>
      <c r="RBD5" s="130" t="e">
        <f t="shared" si="188"/>
        <v>#VALUE!</v>
      </c>
      <c r="RBE5" s="130" t="e">
        <f t="shared" si="188"/>
        <v>#VALUE!</v>
      </c>
      <c r="RBF5" s="130" t="e">
        <f t="shared" si="188"/>
        <v>#VALUE!</v>
      </c>
      <c r="RBG5" s="130" t="e">
        <f t="shared" si="188"/>
        <v>#VALUE!</v>
      </c>
      <c r="RBH5" s="130" t="e">
        <f t="shared" si="188"/>
        <v>#VALUE!</v>
      </c>
      <c r="RBI5" s="130" t="e">
        <f t="shared" si="188"/>
        <v>#VALUE!</v>
      </c>
      <c r="RBJ5" s="130" t="e">
        <f t="shared" si="188"/>
        <v>#VALUE!</v>
      </c>
      <c r="RBK5" s="130" t="e">
        <f t="shared" si="188"/>
        <v>#VALUE!</v>
      </c>
      <c r="RBL5" s="130" t="e">
        <f t="shared" si="188"/>
        <v>#VALUE!</v>
      </c>
      <c r="RBM5" s="130" t="e">
        <f t="shared" si="188"/>
        <v>#VALUE!</v>
      </c>
      <c r="RBN5" s="130" t="e">
        <f t="shared" ref="RBN5:RDY5" si="189">IF(AND(ISBLANK(RBI5),ISBLANK(RBJ5),ISBLANK(RBK5),ISBLANK(RBL5)),"",ROUND(RBM5/0.5,0)*0.5)</f>
        <v>#VALUE!</v>
      </c>
      <c r="RBO5" s="130" t="e">
        <f t="shared" si="189"/>
        <v>#VALUE!</v>
      </c>
      <c r="RBP5" s="130" t="e">
        <f t="shared" si="189"/>
        <v>#VALUE!</v>
      </c>
      <c r="RBQ5" s="130" t="e">
        <f t="shared" si="189"/>
        <v>#VALUE!</v>
      </c>
      <c r="RBR5" s="130" t="e">
        <f t="shared" si="189"/>
        <v>#VALUE!</v>
      </c>
      <c r="RBS5" s="130" t="e">
        <f t="shared" si="189"/>
        <v>#VALUE!</v>
      </c>
      <c r="RBT5" s="130" t="e">
        <f t="shared" si="189"/>
        <v>#VALUE!</v>
      </c>
      <c r="RBU5" s="130" t="e">
        <f t="shared" si="189"/>
        <v>#VALUE!</v>
      </c>
      <c r="RBV5" s="130" t="e">
        <f t="shared" si="189"/>
        <v>#VALUE!</v>
      </c>
      <c r="RBW5" s="130" t="e">
        <f t="shared" si="189"/>
        <v>#VALUE!</v>
      </c>
      <c r="RBX5" s="130" t="e">
        <f t="shared" si="189"/>
        <v>#VALUE!</v>
      </c>
      <c r="RBY5" s="130" t="e">
        <f t="shared" si="189"/>
        <v>#VALUE!</v>
      </c>
      <c r="RBZ5" s="130" t="e">
        <f t="shared" si="189"/>
        <v>#VALUE!</v>
      </c>
      <c r="RCA5" s="130" t="e">
        <f t="shared" si="189"/>
        <v>#VALUE!</v>
      </c>
      <c r="RCB5" s="130" t="e">
        <f t="shared" si="189"/>
        <v>#VALUE!</v>
      </c>
      <c r="RCC5" s="130" t="e">
        <f t="shared" si="189"/>
        <v>#VALUE!</v>
      </c>
      <c r="RCD5" s="130" t="e">
        <f t="shared" si="189"/>
        <v>#VALUE!</v>
      </c>
      <c r="RCE5" s="130" t="e">
        <f t="shared" si="189"/>
        <v>#VALUE!</v>
      </c>
      <c r="RCF5" s="130" t="e">
        <f t="shared" si="189"/>
        <v>#VALUE!</v>
      </c>
      <c r="RCG5" s="130" t="e">
        <f t="shared" si="189"/>
        <v>#VALUE!</v>
      </c>
      <c r="RCH5" s="130" t="e">
        <f t="shared" si="189"/>
        <v>#VALUE!</v>
      </c>
      <c r="RCI5" s="130" t="e">
        <f t="shared" si="189"/>
        <v>#VALUE!</v>
      </c>
      <c r="RCJ5" s="130" t="e">
        <f t="shared" si="189"/>
        <v>#VALUE!</v>
      </c>
      <c r="RCK5" s="130" t="e">
        <f t="shared" si="189"/>
        <v>#VALUE!</v>
      </c>
      <c r="RCL5" s="130" t="e">
        <f t="shared" si="189"/>
        <v>#VALUE!</v>
      </c>
      <c r="RCM5" s="130" t="e">
        <f t="shared" si="189"/>
        <v>#VALUE!</v>
      </c>
      <c r="RCN5" s="130" t="e">
        <f t="shared" si="189"/>
        <v>#VALUE!</v>
      </c>
      <c r="RCO5" s="130" t="e">
        <f t="shared" si="189"/>
        <v>#VALUE!</v>
      </c>
      <c r="RCP5" s="130" t="e">
        <f t="shared" si="189"/>
        <v>#VALUE!</v>
      </c>
      <c r="RCQ5" s="130" t="e">
        <f t="shared" si="189"/>
        <v>#VALUE!</v>
      </c>
      <c r="RCR5" s="130" t="e">
        <f t="shared" si="189"/>
        <v>#VALUE!</v>
      </c>
      <c r="RCS5" s="130" t="e">
        <f t="shared" si="189"/>
        <v>#VALUE!</v>
      </c>
      <c r="RCT5" s="130" t="e">
        <f t="shared" si="189"/>
        <v>#VALUE!</v>
      </c>
      <c r="RCU5" s="130" t="e">
        <f t="shared" si="189"/>
        <v>#VALUE!</v>
      </c>
      <c r="RCV5" s="130" t="e">
        <f t="shared" si="189"/>
        <v>#VALUE!</v>
      </c>
      <c r="RCW5" s="130" t="e">
        <f t="shared" si="189"/>
        <v>#VALUE!</v>
      </c>
      <c r="RCX5" s="130" t="e">
        <f t="shared" si="189"/>
        <v>#VALUE!</v>
      </c>
      <c r="RCY5" s="130" t="e">
        <f t="shared" si="189"/>
        <v>#VALUE!</v>
      </c>
      <c r="RCZ5" s="130" t="e">
        <f t="shared" si="189"/>
        <v>#VALUE!</v>
      </c>
      <c r="RDA5" s="130" t="e">
        <f t="shared" si="189"/>
        <v>#VALUE!</v>
      </c>
      <c r="RDB5" s="130" t="e">
        <f t="shared" si="189"/>
        <v>#VALUE!</v>
      </c>
      <c r="RDC5" s="130" t="e">
        <f t="shared" si="189"/>
        <v>#VALUE!</v>
      </c>
      <c r="RDD5" s="130" t="e">
        <f t="shared" si="189"/>
        <v>#VALUE!</v>
      </c>
      <c r="RDE5" s="130" t="e">
        <f t="shared" si="189"/>
        <v>#VALUE!</v>
      </c>
      <c r="RDF5" s="130" t="e">
        <f t="shared" si="189"/>
        <v>#VALUE!</v>
      </c>
      <c r="RDG5" s="130" t="e">
        <f t="shared" si="189"/>
        <v>#VALUE!</v>
      </c>
      <c r="RDH5" s="130" t="e">
        <f t="shared" si="189"/>
        <v>#VALUE!</v>
      </c>
      <c r="RDI5" s="130" t="e">
        <f t="shared" si="189"/>
        <v>#VALUE!</v>
      </c>
      <c r="RDJ5" s="130" t="e">
        <f t="shared" si="189"/>
        <v>#VALUE!</v>
      </c>
      <c r="RDK5" s="130" t="e">
        <f t="shared" si="189"/>
        <v>#VALUE!</v>
      </c>
      <c r="RDL5" s="130" t="e">
        <f t="shared" si="189"/>
        <v>#VALUE!</v>
      </c>
      <c r="RDM5" s="130" t="e">
        <f t="shared" si="189"/>
        <v>#VALUE!</v>
      </c>
      <c r="RDN5" s="130" t="e">
        <f t="shared" si="189"/>
        <v>#VALUE!</v>
      </c>
      <c r="RDO5" s="130" t="e">
        <f t="shared" si="189"/>
        <v>#VALUE!</v>
      </c>
      <c r="RDP5" s="130" t="e">
        <f t="shared" si="189"/>
        <v>#VALUE!</v>
      </c>
      <c r="RDQ5" s="130" t="e">
        <f t="shared" si="189"/>
        <v>#VALUE!</v>
      </c>
      <c r="RDR5" s="130" t="e">
        <f t="shared" si="189"/>
        <v>#VALUE!</v>
      </c>
      <c r="RDS5" s="130" t="e">
        <f t="shared" si="189"/>
        <v>#VALUE!</v>
      </c>
      <c r="RDT5" s="130" t="e">
        <f t="shared" si="189"/>
        <v>#VALUE!</v>
      </c>
      <c r="RDU5" s="130" t="e">
        <f t="shared" si="189"/>
        <v>#VALUE!</v>
      </c>
      <c r="RDV5" s="130" t="e">
        <f t="shared" si="189"/>
        <v>#VALUE!</v>
      </c>
      <c r="RDW5" s="130" t="e">
        <f t="shared" si="189"/>
        <v>#VALUE!</v>
      </c>
      <c r="RDX5" s="130" t="e">
        <f t="shared" si="189"/>
        <v>#VALUE!</v>
      </c>
      <c r="RDY5" s="130" t="e">
        <f t="shared" si="189"/>
        <v>#VALUE!</v>
      </c>
      <c r="RDZ5" s="130" t="e">
        <f t="shared" ref="RDZ5:RGK5" si="190">IF(AND(ISBLANK(RDU5),ISBLANK(RDV5),ISBLANK(RDW5),ISBLANK(RDX5)),"",ROUND(RDY5/0.5,0)*0.5)</f>
        <v>#VALUE!</v>
      </c>
      <c r="REA5" s="130" t="e">
        <f t="shared" si="190"/>
        <v>#VALUE!</v>
      </c>
      <c r="REB5" s="130" t="e">
        <f t="shared" si="190"/>
        <v>#VALUE!</v>
      </c>
      <c r="REC5" s="130" t="e">
        <f t="shared" si="190"/>
        <v>#VALUE!</v>
      </c>
      <c r="RED5" s="130" t="e">
        <f t="shared" si="190"/>
        <v>#VALUE!</v>
      </c>
      <c r="REE5" s="130" t="e">
        <f t="shared" si="190"/>
        <v>#VALUE!</v>
      </c>
      <c r="REF5" s="130" t="e">
        <f t="shared" si="190"/>
        <v>#VALUE!</v>
      </c>
      <c r="REG5" s="130" t="e">
        <f t="shared" si="190"/>
        <v>#VALUE!</v>
      </c>
      <c r="REH5" s="130" t="e">
        <f t="shared" si="190"/>
        <v>#VALUE!</v>
      </c>
      <c r="REI5" s="130" t="e">
        <f t="shared" si="190"/>
        <v>#VALUE!</v>
      </c>
      <c r="REJ5" s="130" t="e">
        <f t="shared" si="190"/>
        <v>#VALUE!</v>
      </c>
      <c r="REK5" s="130" t="e">
        <f t="shared" si="190"/>
        <v>#VALUE!</v>
      </c>
      <c r="REL5" s="130" t="e">
        <f t="shared" si="190"/>
        <v>#VALUE!</v>
      </c>
      <c r="REM5" s="130" t="e">
        <f t="shared" si="190"/>
        <v>#VALUE!</v>
      </c>
      <c r="REN5" s="130" t="e">
        <f t="shared" si="190"/>
        <v>#VALUE!</v>
      </c>
      <c r="REO5" s="130" t="e">
        <f t="shared" si="190"/>
        <v>#VALUE!</v>
      </c>
      <c r="REP5" s="130" t="e">
        <f t="shared" si="190"/>
        <v>#VALUE!</v>
      </c>
      <c r="REQ5" s="130" t="e">
        <f t="shared" si="190"/>
        <v>#VALUE!</v>
      </c>
      <c r="RER5" s="130" t="e">
        <f t="shared" si="190"/>
        <v>#VALUE!</v>
      </c>
      <c r="RES5" s="130" t="e">
        <f t="shared" si="190"/>
        <v>#VALUE!</v>
      </c>
      <c r="RET5" s="130" t="e">
        <f t="shared" si="190"/>
        <v>#VALUE!</v>
      </c>
      <c r="REU5" s="130" t="e">
        <f t="shared" si="190"/>
        <v>#VALUE!</v>
      </c>
      <c r="REV5" s="130" t="e">
        <f t="shared" si="190"/>
        <v>#VALUE!</v>
      </c>
      <c r="REW5" s="130" t="e">
        <f t="shared" si="190"/>
        <v>#VALUE!</v>
      </c>
      <c r="REX5" s="130" t="e">
        <f t="shared" si="190"/>
        <v>#VALUE!</v>
      </c>
      <c r="REY5" s="130" t="e">
        <f t="shared" si="190"/>
        <v>#VALUE!</v>
      </c>
      <c r="REZ5" s="130" t="e">
        <f t="shared" si="190"/>
        <v>#VALUE!</v>
      </c>
      <c r="RFA5" s="130" t="e">
        <f t="shared" si="190"/>
        <v>#VALUE!</v>
      </c>
      <c r="RFB5" s="130" t="e">
        <f t="shared" si="190"/>
        <v>#VALUE!</v>
      </c>
      <c r="RFC5" s="130" t="e">
        <f t="shared" si="190"/>
        <v>#VALUE!</v>
      </c>
      <c r="RFD5" s="130" t="e">
        <f t="shared" si="190"/>
        <v>#VALUE!</v>
      </c>
      <c r="RFE5" s="130" t="e">
        <f t="shared" si="190"/>
        <v>#VALUE!</v>
      </c>
      <c r="RFF5" s="130" t="e">
        <f t="shared" si="190"/>
        <v>#VALUE!</v>
      </c>
      <c r="RFG5" s="130" t="e">
        <f t="shared" si="190"/>
        <v>#VALUE!</v>
      </c>
      <c r="RFH5" s="130" t="e">
        <f t="shared" si="190"/>
        <v>#VALUE!</v>
      </c>
      <c r="RFI5" s="130" t="e">
        <f t="shared" si="190"/>
        <v>#VALUE!</v>
      </c>
      <c r="RFJ5" s="130" t="e">
        <f t="shared" si="190"/>
        <v>#VALUE!</v>
      </c>
      <c r="RFK5" s="130" t="e">
        <f t="shared" si="190"/>
        <v>#VALUE!</v>
      </c>
      <c r="RFL5" s="130" t="e">
        <f t="shared" si="190"/>
        <v>#VALUE!</v>
      </c>
      <c r="RFM5" s="130" t="e">
        <f t="shared" si="190"/>
        <v>#VALUE!</v>
      </c>
      <c r="RFN5" s="130" t="e">
        <f t="shared" si="190"/>
        <v>#VALUE!</v>
      </c>
      <c r="RFO5" s="130" t="e">
        <f t="shared" si="190"/>
        <v>#VALUE!</v>
      </c>
      <c r="RFP5" s="130" t="e">
        <f t="shared" si="190"/>
        <v>#VALUE!</v>
      </c>
      <c r="RFQ5" s="130" t="e">
        <f t="shared" si="190"/>
        <v>#VALUE!</v>
      </c>
      <c r="RFR5" s="130" t="e">
        <f t="shared" si="190"/>
        <v>#VALUE!</v>
      </c>
      <c r="RFS5" s="130" t="e">
        <f t="shared" si="190"/>
        <v>#VALUE!</v>
      </c>
      <c r="RFT5" s="130" t="e">
        <f t="shared" si="190"/>
        <v>#VALUE!</v>
      </c>
      <c r="RFU5" s="130" t="e">
        <f t="shared" si="190"/>
        <v>#VALUE!</v>
      </c>
      <c r="RFV5" s="130" t="e">
        <f t="shared" si="190"/>
        <v>#VALUE!</v>
      </c>
      <c r="RFW5" s="130" t="e">
        <f t="shared" si="190"/>
        <v>#VALUE!</v>
      </c>
      <c r="RFX5" s="130" t="e">
        <f t="shared" si="190"/>
        <v>#VALUE!</v>
      </c>
      <c r="RFY5" s="130" t="e">
        <f t="shared" si="190"/>
        <v>#VALUE!</v>
      </c>
      <c r="RFZ5" s="130" t="e">
        <f t="shared" si="190"/>
        <v>#VALUE!</v>
      </c>
      <c r="RGA5" s="130" t="e">
        <f t="shared" si="190"/>
        <v>#VALUE!</v>
      </c>
      <c r="RGB5" s="130" t="e">
        <f t="shared" si="190"/>
        <v>#VALUE!</v>
      </c>
      <c r="RGC5" s="130" t="e">
        <f t="shared" si="190"/>
        <v>#VALUE!</v>
      </c>
      <c r="RGD5" s="130" t="e">
        <f t="shared" si="190"/>
        <v>#VALUE!</v>
      </c>
      <c r="RGE5" s="130" t="e">
        <f t="shared" si="190"/>
        <v>#VALUE!</v>
      </c>
      <c r="RGF5" s="130" t="e">
        <f t="shared" si="190"/>
        <v>#VALUE!</v>
      </c>
      <c r="RGG5" s="130" t="e">
        <f t="shared" si="190"/>
        <v>#VALUE!</v>
      </c>
      <c r="RGH5" s="130" t="e">
        <f t="shared" si="190"/>
        <v>#VALUE!</v>
      </c>
      <c r="RGI5" s="130" t="e">
        <f t="shared" si="190"/>
        <v>#VALUE!</v>
      </c>
      <c r="RGJ5" s="130" t="e">
        <f t="shared" si="190"/>
        <v>#VALUE!</v>
      </c>
      <c r="RGK5" s="130" t="e">
        <f t="shared" si="190"/>
        <v>#VALUE!</v>
      </c>
      <c r="RGL5" s="130" t="e">
        <f t="shared" ref="RGL5:RIW5" si="191">IF(AND(ISBLANK(RGG5),ISBLANK(RGH5),ISBLANK(RGI5),ISBLANK(RGJ5)),"",ROUND(RGK5/0.5,0)*0.5)</f>
        <v>#VALUE!</v>
      </c>
      <c r="RGM5" s="130" t="e">
        <f t="shared" si="191"/>
        <v>#VALUE!</v>
      </c>
      <c r="RGN5" s="130" t="e">
        <f t="shared" si="191"/>
        <v>#VALUE!</v>
      </c>
      <c r="RGO5" s="130" t="e">
        <f t="shared" si="191"/>
        <v>#VALUE!</v>
      </c>
      <c r="RGP5" s="130" t="e">
        <f t="shared" si="191"/>
        <v>#VALUE!</v>
      </c>
      <c r="RGQ5" s="130" t="e">
        <f t="shared" si="191"/>
        <v>#VALUE!</v>
      </c>
      <c r="RGR5" s="130" t="e">
        <f t="shared" si="191"/>
        <v>#VALUE!</v>
      </c>
      <c r="RGS5" s="130" t="e">
        <f t="shared" si="191"/>
        <v>#VALUE!</v>
      </c>
      <c r="RGT5" s="130" t="e">
        <f t="shared" si="191"/>
        <v>#VALUE!</v>
      </c>
      <c r="RGU5" s="130" t="e">
        <f t="shared" si="191"/>
        <v>#VALUE!</v>
      </c>
      <c r="RGV5" s="130" t="e">
        <f t="shared" si="191"/>
        <v>#VALUE!</v>
      </c>
      <c r="RGW5" s="130" t="e">
        <f t="shared" si="191"/>
        <v>#VALUE!</v>
      </c>
      <c r="RGX5" s="130" t="e">
        <f t="shared" si="191"/>
        <v>#VALUE!</v>
      </c>
      <c r="RGY5" s="130" t="e">
        <f t="shared" si="191"/>
        <v>#VALUE!</v>
      </c>
      <c r="RGZ5" s="130" t="e">
        <f t="shared" si="191"/>
        <v>#VALUE!</v>
      </c>
      <c r="RHA5" s="130" t="e">
        <f t="shared" si="191"/>
        <v>#VALUE!</v>
      </c>
      <c r="RHB5" s="130" t="e">
        <f t="shared" si="191"/>
        <v>#VALUE!</v>
      </c>
      <c r="RHC5" s="130" t="e">
        <f t="shared" si="191"/>
        <v>#VALUE!</v>
      </c>
      <c r="RHD5" s="130" t="e">
        <f t="shared" si="191"/>
        <v>#VALUE!</v>
      </c>
      <c r="RHE5" s="130" t="e">
        <f t="shared" si="191"/>
        <v>#VALUE!</v>
      </c>
      <c r="RHF5" s="130" t="e">
        <f t="shared" si="191"/>
        <v>#VALUE!</v>
      </c>
      <c r="RHG5" s="130" t="e">
        <f t="shared" si="191"/>
        <v>#VALUE!</v>
      </c>
      <c r="RHH5" s="130" t="e">
        <f t="shared" si="191"/>
        <v>#VALUE!</v>
      </c>
      <c r="RHI5" s="130" t="e">
        <f t="shared" si="191"/>
        <v>#VALUE!</v>
      </c>
      <c r="RHJ5" s="130" t="e">
        <f t="shared" si="191"/>
        <v>#VALUE!</v>
      </c>
      <c r="RHK5" s="130" t="e">
        <f t="shared" si="191"/>
        <v>#VALUE!</v>
      </c>
      <c r="RHL5" s="130" t="e">
        <f t="shared" si="191"/>
        <v>#VALUE!</v>
      </c>
      <c r="RHM5" s="130" t="e">
        <f t="shared" si="191"/>
        <v>#VALUE!</v>
      </c>
      <c r="RHN5" s="130" t="e">
        <f t="shared" si="191"/>
        <v>#VALUE!</v>
      </c>
      <c r="RHO5" s="130" t="e">
        <f t="shared" si="191"/>
        <v>#VALUE!</v>
      </c>
      <c r="RHP5" s="130" t="e">
        <f t="shared" si="191"/>
        <v>#VALUE!</v>
      </c>
      <c r="RHQ5" s="130" t="e">
        <f t="shared" si="191"/>
        <v>#VALUE!</v>
      </c>
      <c r="RHR5" s="130" t="e">
        <f t="shared" si="191"/>
        <v>#VALUE!</v>
      </c>
      <c r="RHS5" s="130" t="e">
        <f t="shared" si="191"/>
        <v>#VALUE!</v>
      </c>
      <c r="RHT5" s="130" t="e">
        <f t="shared" si="191"/>
        <v>#VALUE!</v>
      </c>
      <c r="RHU5" s="130" t="e">
        <f t="shared" si="191"/>
        <v>#VALUE!</v>
      </c>
      <c r="RHV5" s="130" t="e">
        <f t="shared" si="191"/>
        <v>#VALUE!</v>
      </c>
      <c r="RHW5" s="130" t="e">
        <f t="shared" si="191"/>
        <v>#VALUE!</v>
      </c>
      <c r="RHX5" s="130" t="e">
        <f t="shared" si="191"/>
        <v>#VALUE!</v>
      </c>
      <c r="RHY5" s="130" t="e">
        <f t="shared" si="191"/>
        <v>#VALUE!</v>
      </c>
      <c r="RHZ5" s="130" t="e">
        <f t="shared" si="191"/>
        <v>#VALUE!</v>
      </c>
      <c r="RIA5" s="130" t="e">
        <f t="shared" si="191"/>
        <v>#VALUE!</v>
      </c>
      <c r="RIB5" s="130" t="e">
        <f t="shared" si="191"/>
        <v>#VALUE!</v>
      </c>
      <c r="RIC5" s="130" t="e">
        <f t="shared" si="191"/>
        <v>#VALUE!</v>
      </c>
      <c r="RID5" s="130" t="e">
        <f t="shared" si="191"/>
        <v>#VALUE!</v>
      </c>
      <c r="RIE5" s="130" t="e">
        <f t="shared" si="191"/>
        <v>#VALUE!</v>
      </c>
      <c r="RIF5" s="130" t="e">
        <f t="shared" si="191"/>
        <v>#VALUE!</v>
      </c>
      <c r="RIG5" s="130" t="e">
        <f t="shared" si="191"/>
        <v>#VALUE!</v>
      </c>
      <c r="RIH5" s="130" t="e">
        <f t="shared" si="191"/>
        <v>#VALUE!</v>
      </c>
      <c r="RII5" s="130" t="e">
        <f t="shared" si="191"/>
        <v>#VALUE!</v>
      </c>
      <c r="RIJ5" s="130" t="e">
        <f t="shared" si="191"/>
        <v>#VALUE!</v>
      </c>
      <c r="RIK5" s="130" t="e">
        <f t="shared" si="191"/>
        <v>#VALUE!</v>
      </c>
      <c r="RIL5" s="130" t="e">
        <f t="shared" si="191"/>
        <v>#VALUE!</v>
      </c>
      <c r="RIM5" s="130" t="e">
        <f t="shared" si="191"/>
        <v>#VALUE!</v>
      </c>
      <c r="RIN5" s="130" t="e">
        <f t="shared" si="191"/>
        <v>#VALUE!</v>
      </c>
      <c r="RIO5" s="130" t="e">
        <f t="shared" si="191"/>
        <v>#VALUE!</v>
      </c>
      <c r="RIP5" s="130" t="e">
        <f t="shared" si="191"/>
        <v>#VALUE!</v>
      </c>
      <c r="RIQ5" s="130" t="e">
        <f t="shared" si="191"/>
        <v>#VALUE!</v>
      </c>
      <c r="RIR5" s="130" t="e">
        <f t="shared" si="191"/>
        <v>#VALUE!</v>
      </c>
      <c r="RIS5" s="130" t="e">
        <f t="shared" si="191"/>
        <v>#VALUE!</v>
      </c>
      <c r="RIT5" s="130" t="e">
        <f t="shared" si="191"/>
        <v>#VALUE!</v>
      </c>
      <c r="RIU5" s="130" t="e">
        <f t="shared" si="191"/>
        <v>#VALUE!</v>
      </c>
      <c r="RIV5" s="130" t="e">
        <f t="shared" si="191"/>
        <v>#VALUE!</v>
      </c>
      <c r="RIW5" s="130" t="e">
        <f t="shared" si="191"/>
        <v>#VALUE!</v>
      </c>
      <c r="RIX5" s="130" t="e">
        <f t="shared" ref="RIX5:RLI5" si="192">IF(AND(ISBLANK(RIS5),ISBLANK(RIT5),ISBLANK(RIU5),ISBLANK(RIV5)),"",ROUND(RIW5/0.5,0)*0.5)</f>
        <v>#VALUE!</v>
      </c>
      <c r="RIY5" s="130" t="e">
        <f t="shared" si="192"/>
        <v>#VALUE!</v>
      </c>
      <c r="RIZ5" s="130" t="e">
        <f t="shared" si="192"/>
        <v>#VALUE!</v>
      </c>
      <c r="RJA5" s="130" t="e">
        <f t="shared" si="192"/>
        <v>#VALUE!</v>
      </c>
      <c r="RJB5" s="130" t="e">
        <f t="shared" si="192"/>
        <v>#VALUE!</v>
      </c>
      <c r="RJC5" s="130" t="e">
        <f t="shared" si="192"/>
        <v>#VALUE!</v>
      </c>
      <c r="RJD5" s="130" t="e">
        <f t="shared" si="192"/>
        <v>#VALUE!</v>
      </c>
      <c r="RJE5" s="130" t="e">
        <f t="shared" si="192"/>
        <v>#VALUE!</v>
      </c>
      <c r="RJF5" s="130" t="e">
        <f t="shared" si="192"/>
        <v>#VALUE!</v>
      </c>
      <c r="RJG5" s="130" t="e">
        <f t="shared" si="192"/>
        <v>#VALUE!</v>
      </c>
      <c r="RJH5" s="130" t="e">
        <f t="shared" si="192"/>
        <v>#VALUE!</v>
      </c>
      <c r="RJI5" s="130" t="e">
        <f t="shared" si="192"/>
        <v>#VALUE!</v>
      </c>
      <c r="RJJ5" s="130" t="e">
        <f t="shared" si="192"/>
        <v>#VALUE!</v>
      </c>
      <c r="RJK5" s="130" t="e">
        <f t="shared" si="192"/>
        <v>#VALUE!</v>
      </c>
      <c r="RJL5" s="130" t="e">
        <f t="shared" si="192"/>
        <v>#VALUE!</v>
      </c>
      <c r="RJM5" s="130" t="e">
        <f t="shared" si="192"/>
        <v>#VALUE!</v>
      </c>
      <c r="RJN5" s="130" t="e">
        <f t="shared" si="192"/>
        <v>#VALUE!</v>
      </c>
      <c r="RJO5" s="130" t="e">
        <f t="shared" si="192"/>
        <v>#VALUE!</v>
      </c>
      <c r="RJP5" s="130" t="e">
        <f t="shared" si="192"/>
        <v>#VALUE!</v>
      </c>
      <c r="RJQ5" s="130" t="e">
        <f t="shared" si="192"/>
        <v>#VALUE!</v>
      </c>
      <c r="RJR5" s="130" t="e">
        <f t="shared" si="192"/>
        <v>#VALUE!</v>
      </c>
      <c r="RJS5" s="130" t="e">
        <f t="shared" si="192"/>
        <v>#VALUE!</v>
      </c>
      <c r="RJT5" s="130" t="e">
        <f t="shared" si="192"/>
        <v>#VALUE!</v>
      </c>
      <c r="RJU5" s="130" t="e">
        <f t="shared" si="192"/>
        <v>#VALUE!</v>
      </c>
      <c r="RJV5" s="130" t="e">
        <f t="shared" si="192"/>
        <v>#VALUE!</v>
      </c>
      <c r="RJW5" s="130" t="e">
        <f t="shared" si="192"/>
        <v>#VALUE!</v>
      </c>
      <c r="RJX5" s="130" t="e">
        <f t="shared" si="192"/>
        <v>#VALUE!</v>
      </c>
      <c r="RJY5" s="130" t="e">
        <f t="shared" si="192"/>
        <v>#VALUE!</v>
      </c>
      <c r="RJZ5" s="130" t="e">
        <f t="shared" si="192"/>
        <v>#VALUE!</v>
      </c>
      <c r="RKA5" s="130" t="e">
        <f t="shared" si="192"/>
        <v>#VALUE!</v>
      </c>
      <c r="RKB5" s="130" t="e">
        <f t="shared" si="192"/>
        <v>#VALUE!</v>
      </c>
      <c r="RKC5" s="130" t="e">
        <f t="shared" si="192"/>
        <v>#VALUE!</v>
      </c>
      <c r="RKD5" s="130" t="e">
        <f t="shared" si="192"/>
        <v>#VALUE!</v>
      </c>
      <c r="RKE5" s="130" t="e">
        <f t="shared" si="192"/>
        <v>#VALUE!</v>
      </c>
      <c r="RKF5" s="130" t="e">
        <f t="shared" si="192"/>
        <v>#VALUE!</v>
      </c>
      <c r="RKG5" s="130" t="e">
        <f t="shared" si="192"/>
        <v>#VALUE!</v>
      </c>
      <c r="RKH5" s="130" t="e">
        <f t="shared" si="192"/>
        <v>#VALUE!</v>
      </c>
      <c r="RKI5" s="130" t="e">
        <f t="shared" si="192"/>
        <v>#VALUE!</v>
      </c>
      <c r="RKJ5" s="130" t="e">
        <f t="shared" si="192"/>
        <v>#VALUE!</v>
      </c>
      <c r="RKK5" s="130" t="e">
        <f t="shared" si="192"/>
        <v>#VALUE!</v>
      </c>
      <c r="RKL5" s="130" t="e">
        <f t="shared" si="192"/>
        <v>#VALUE!</v>
      </c>
      <c r="RKM5" s="130" t="e">
        <f t="shared" si="192"/>
        <v>#VALUE!</v>
      </c>
      <c r="RKN5" s="130" t="e">
        <f t="shared" si="192"/>
        <v>#VALUE!</v>
      </c>
      <c r="RKO5" s="130" t="e">
        <f t="shared" si="192"/>
        <v>#VALUE!</v>
      </c>
      <c r="RKP5" s="130" t="e">
        <f t="shared" si="192"/>
        <v>#VALUE!</v>
      </c>
      <c r="RKQ5" s="130" t="e">
        <f t="shared" si="192"/>
        <v>#VALUE!</v>
      </c>
      <c r="RKR5" s="130" t="e">
        <f t="shared" si="192"/>
        <v>#VALUE!</v>
      </c>
      <c r="RKS5" s="130" t="e">
        <f t="shared" si="192"/>
        <v>#VALUE!</v>
      </c>
      <c r="RKT5" s="130" t="e">
        <f t="shared" si="192"/>
        <v>#VALUE!</v>
      </c>
      <c r="RKU5" s="130" t="e">
        <f t="shared" si="192"/>
        <v>#VALUE!</v>
      </c>
      <c r="RKV5" s="130" t="e">
        <f t="shared" si="192"/>
        <v>#VALUE!</v>
      </c>
      <c r="RKW5" s="130" t="e">
        <f t="shared" si="192"/>
        <v>#VALUE!</v>
      </c>
      <c r="RKX5" s="130" t="e">
        <f t="shared" si="192"/>
        <v>#VALUE!</v>
      </c>
      <c r="RKY5" s="130" t="e">
        <f t="shared" si="192"/>
        <v>#VALUE!</v>
      </c>
      <c r="RKZ5" s="130" t="e">
        <f t="shared" si="192"/>
        <v>#VALUE!</v>
      </c>
      <c r="RLA5" s="130" t="e">
        <f t="shared" si="192"/>
        <v>#VALUE!</v>
      </c>
      <c r="RLB5" s="130" t="e">
        <f t="shared" si="192"/>
        <v>#VALUE!</v>
      </c>
      <c r="RLC5" s="130" t="e">
        <f t="shared" si="192"/>
        <v>#VALUE!</v>
      </c>
      <c r="RLD5" s="130" t="e">
        <f t="shared" si="192"/>
        <v>#VALUE!</v>
      </c>
      <c r="RLE5" s="130" t="e">
        <f t="shared" si="192"/>
        <v>#VALUE!</v>
      </c>
      <c r="RLF5" s="130" t="e">
        <f t="shared" si="192"/>
        <v>#VALUE!</v>
      </c>
      <c r="RLG5" s="130" t="e">
        <f t="shared" si="192"/>
        <v>#VALUE!</v>
      </c>
      <c r="RLH5" s="130" t="e">
        <f t="shared" si="192"/>
        <v>#VALUE!</v>
      </c>
      <c r="RLI5" s="130" t="e">
        <f t="shared" si="192"/>
        <v>#VALUE!</v>
      </c>
      <c r="RLJ5" s="130" t="e">
        <f t="shared" ref="RLJ5:RNU5" si="193">IF(AND(ISBLANK(RLE5),ISBLANK(RLF5),ISBLANK(RLG5),ISBLANK(RLH5)),"",ROUND(RLI5/0.5,0)*0.5)</f>
        <v>#VALUE!</v>
      </c>
      <c r="RLK5" s="130" t="e">
        <f t="shared" si="193"/>
        <v>#VALUE!</v>
      </c>
      <c r="RLL5" s="130" t="e">
        <f t="shared" si="193"/>
        <v>#VALUE!</v>
      </c>
      <c r="RLM5" s="130" t="e">
        <f t="shared" si="193"/>
        <v>#VALUE!</v>
      </c>
      <c r="RLN5" s="130" t="e">
        <f t="shared" si="193"/>
        <v>#VALUE!</v>
      </c>
      <c r="RLO5" s="130" t="e">
        <f t="shared" si="193"/>
        <v>#VALUE!</v>
      </c>
      <c r="RLP5" s="130" t="e">
        <f t="shared" si="193"/>
        <v>#VALUE!</v>
      </c>
      <c r="RLQ5" s="130" t="e">
        <f t="shared" si="193"/>
        <v>#VALUE!</v>
      </c>
      <c r="RLR5" s="130" t="e">
        <f t="shared" si="193"/>
        <v>#VALUE!</v>
      </c>
      <c r="RLS5" s="130" t="e">
        <f t="shared" si="193"/>
        <v>#VALUE!</v>
      </c>
      <c r="RLT5" s="130" t="e">
        <f t="shared" si="193"/>
        <v>#VALUE!</v>
      </c>
      <c r="RLU5" s="130" t="e">
        <f t="shared" si="193"/>
        <v>#VALUE!</v>
      </c>
      <c r="RLV5" s="130" t="e">
        <f t="shared" si="193"/>
        <v>#VALUE!</v>
      </c>
      <c r="RLW5" s="130" t="e">
        <f t="shared" si="193"/>
        <v>#VALUE!</v>
      </c>
      <c r="RLX5" s="130" t="e">
        <f t="shared" si="193"/>
        <v>#VALUE!</v>
      </c>
      <c r="RLY5" s="130" t="e">
        <f t="shared" si="193"/>
        <v>#VALUE!</v>
      </c>
      <c r="RLZ5" s="130" t="e">
        <f t="shared" si="193"/>
        <v>#VALUE!</v>
      </c>
      <c r="RMA5" s="130" t="e">
        <f t="shared" si="193"/>
        <v>#VALUE!</v>
      </c>
      <c r="RMB5" s="130" t="e">
        <f t="shared" si="193"/>
        <v>#VALUE!</v>
      </c>
      <c r="RMC5" s="130" t="e">
        <f t="shared" si="193"/>
        <v>#VALUE!</v>
      </c>
      <c r="RMD5" s="130" t="e">
        <f t="shared" si="193"/>
        <v>#VALUE!</v>
      </c>
      <c r="RME5" s="130" t="e">
        <f t="shared" si="193"/>
        <v>#VALUE!</v>
      </c>
      <c r="RMF5" s="130" t="e">
        <f t="shared" si="193"/>
        <v>#VALUE!</v>
      </c>
      <c r="RMG5" s="130" t="e">
        <f t="shared" si="193"/>
        <v>#VALUE!</v>
      </c>
      <c r="RMH5" s="130" t="e">
        <f t="shared" si="193"/>
        <v>#VALUE!</v>
      </c>
      <c r="RMI5" s="130" t="e">
        <f t="shared" si="193"/>
        <v>#VALUE!</v>
      </c>
      <c r="RMJ5" s="130" t="e">
        <f t="shared" si="193"/>
        <v>#VALUE!</v>
      </c>
      <c r="RMK5" s="130" t="e">
        <f t="shared" si="193"/>
        <v>#VALUE!</v>
      </c>
      <c r="RML5" s="130" t="e">
        <f t="shared" si="193"/>
        <v>#VALUE!</v>
      </c>
      <c r="RMM5" s="130" t="e">
        <f t="shared" si="193"/>
        <v>#VALUE!</v>
      </c>
      <c r="RMN5" s="130" t="e">
        <f t="shared" si="193"/>
        <v>#VALUE!</v>
      </c>
      <c r="RMO5" s="130" t="e">
        <f t="shared" si="193"/>
        <v>#VALUE!</v>
      </c>
      <c r="RMP5" s="130" t="e">
        <f t="shared" si="193"/>
        <v>#VALUE!</v>
      </c>
      <c r="RMQ5" s="130" t="e">
        <f t="shared" si="193"/>
        <v>#VALUE!</v>
      </c>
      <c r="RMR5" s="130" t="e">
        <f t="shared" si="193"/>
        <v>#VALUE!</v>
      </c>
      <c r="RMS5" s="130" t="e">
        <f t="shared" si="193"/>
        <v>#VALUE!</v>
      </c>
      <c r="RMT5" s="130" t="e">
        <f t="shared" si="193"/>
        <v>#VALUE!</v>
      </c>
      <c r="RMU5" s="130" t="e">
        <f t="shared" si="193"/>
        <v>#VALUE!</v>
      </c>
      <c r="RMV5" s="130" t="e">
        <f t="shared" si="193"/>
        <v>#VALUE!</v>
      </c>
      <c r="RMW5" s="130" t="e">
        <f t="shared" si="193"/>
        <v>#VALUE!</v>
      </c>
      <c r="RMX5" s="130" t="e">
        <f t="shared" si="193"/>
        <v>#VALUE!</v>
      </c>
      <c r="RMY5" s="130" t="e">
        <f t="shared" si="193"/>
        <v>#VALUE!</v>
      </c>
      <c r="RMZ5" s="130" t="e">
        <f t="shared" si="193"/>
        <v>#VALUE!</v>
      </c>
      <c r="RNA5" s="130" t="e">
        <f t="shared" si="193"/>
        <v>#VALUE!</v>
      </c>
      <c r="RNB5" s="130" t="e">
        <f t="shared" si="193"/>
        <v>#VALUE!</v>
      </c>
      <c r="RNC5" s="130" t="e">
        <f t="shared" si="193"/>
        <v>#VALUE!</v>
      </c>
      <c r="RND5" s="130" t="e">
        <f t="shared" si="193"/>
        <v>#VALUE!</v>
      </c>
      <c r="RNE5" s="130" t="e">
        <f t="shared" si="193"/>
        <v>#VALUE!</v>
      </c>
      <c r="RNF5" s="130" t="e">
        <f t="shared" si="193"/>
        <v>#VALUE!</v>
      </c>
      <c r="RNG5" s="130" t="e">
        <f t="shared" si="193"/>
        <v>#VALUE!</v>
      </c>
      <c r="RNH5" s="130" t="e">
        <f t="shared" si="193"/>
        <v>#VALUE!</v>
      </c>
      <c r="RNI5" s="130" t="e">
        <f t="shared" si="193"/>
        <v>#VALUE!</v>
      </c>
      <c r="RNJ5" s="130" t="e">
        <f t="shared" si="193"/>
        <v>#VALUE!</v>
      </c>
      <c r="RNK5" s="130" t="e">
        <f t="shared" si="193"/>
        <v>#VALUE!</v>
      </c>
      <c r="RNL5" s="130" t="e">
        <f t="shared" si="193"/>
        <v>#VALUE!</v>
      </c>
      <c r="RNM5" s="130" t="e">
        <f t="shared" si="193"/>
        <v>#VALUE!</v>
      </c>
      <c r="RNN5" s="130" t="e">
        <f t="shared" si="193"/>
        <v>#VALUE!</v>
      </c>
      <c r="RNO5" s="130" t="e">
        <f t="shared" si="193"/>
        <v>#VALUE!</v>
      </c>
      <c r="RNP5" s="130" t="e">
        <f t="shared" si="193"/>
        <v>#VALUE!</v>
      </c>
      <c r="RNQ5" s="130" t="e">
        <f t="shared" si="193"/>
        <v>#VALUE!</v>
      </c>
      <c r="RNR5" s="130" t="e">
        <f t="shared" si="193"/>
        <v>#VALUE!</v>
      </c>
      <c r="RNS5" s="130" t="e">
        <f t="shared" si="193"/>
        <v>#VALUE!</v>
      </c>
      <c r="RNT5" s="130" t="e">
        <f t="shared" si="193"/>
        <v>#VALUE!</v>
      </c>
      <c r="RNU5" s="130" t="e">
        <f t="shared" si="193"/>
        <v>#VALUE!</v>
      </c>
      <c r="RNV5" s="130" t="e">
        <f t="shared" ref="RNV5:RQG5" si="194">IF(AND(ISBLANK(RNQ5),ISBLANK(RNR5),ISBLANK(RNS5),ISBLANK(RNT5)),"",ROUND(RNU5/0.5,0)*0.5)</f>
        <v>#VALUE!</v>
      </c>
      <c r="RNW5" s="130" t="e">
        <f t="shared" si="194"/>
        <v>#VALUE!</v>
      </c>
      <c r="RNX5" s="130" t="e">
        <f t="shared" si="194"/>
        <v>#VALUE!</v>
      </c>
      <c r="RNY5" s="130" t="e">
        <f t="shared" si="194"/>
        <v>#VALUE!</v>
      </c>
      <c r="RNZ5" s="130" t="e">
        <f t="shared" si="194"/>
        <v>#VALUE!</v>
      </c>
      <c r="ROA5" s="130" t="e">
        <f t="shared" si="194"/>
        <v>#VALUE!</v>
      </c>
      <c r="ROB5" s="130" t="e">
        <f t="shared" si="194"/>
        <v>#VALUE!</v>
      </c>
      <c r="ROC5" s="130" t="e">
        <f t="shared" si="194"/>
        <v>#VALUE!</v>
      </c>
      <c r="ROD5" s="130" t="e">
        <f t="shared" si="194"/>
        <v>#VALUE!</v>
      </c>
      <c r="ROE5" s="130" t="e">
        <f t="shared" si="194"/>
        <v>#VALUE!</v>
      </c>
      <c r="ROF5" s="130" t="e">
        <f t="shared" si="194"/>
        <v>#VALUE!</v>
      </c>
      <c r="ROG5" s="130" t="e">
        <f t="shared" si="194"/>
        <v>#VALUE!</v>
      </c>
      <c r="ROH5" s="130" t="e">
        <f t="shared" si="194"/>
        <v>#VALUE!</v>
      </c>
      <c r="ROI5" s="130" t="e">
        <f t="shared" si="194"/>
        <v>#VALUE!</v>
      </c>
      <c r="ROJ5" s="130" t="e">
        <f t="shared" si="194"/>
        <v>#VALUE!</v>
      </c>
      <c r="ROK5" s="130" t="e">
        <f t="shared" si="194"/>
        <v>#VALUE!</v>
      </c>
      <c r="ROL5" s="130" t="e">
        <f t="shared" si="194"/>
        <v>#VALUE!</v>
      </c>
      <c r="ROM5" s="130" t="e">
        <f t="shared" si="194"/>
        <v>#VALUE!</v>
      </c>
      <c r="RON5" s="130" t="e">
        <f t="shared" si="194"/>
        <v>#VALUE!</v>
      </c>
      <c r="ROO5" s="130" t="e">
        <f t="shared" si="194"/>
        <v>#VALUE!</v>
      </c>
      <c r="ROP5" s="130" t="e">
        <f t="shared" si="194"/>
        <v>#VALUE!</v>
      </c>
      <c r="ROQ5" s="130" t="e">
        <f t="shared" si="194"/>
        <v>#VALUE!</v>
      </c>
      <c r="ROR5" s="130" t="e">
        <f t="shared" si="194"/>
        <v>#VALUE!</v>
      </c>
      <c r="ROS5" s="130" t="e">
        <f t="shared" si="194"/>
        <v>#VALUE!</v>
      </c>
      <c r="ROT5" s="130" t="e">
        <f t="shared" si="194"/>
        <v>#VALUE!</v>
      </c>
      <c r="ROU5" s="130" t="e">
        <f t="shared" si="194"/>
        <v>#VALUE!</v>
      </c>
      <c r="ROV5" s="130" t="e">
        <f t="shared" si="194"/>
        <v>#VALUE!</v>
      </c>
      <c r="ROW5" s="130" t="e">
        <f t="shared" si="194"/>
        <v>#VALUE!</v>
      </c>
      <c r="ROX5" s="130" t="e">
        <f t="shared" si="194"/>
        <v>#VALUE!</v>
      </c>
      <c r="ROY5" s="130" t="e">
        <f t="shared" si="194"/>
        <v>#VALUE!</v>
      </c>
      <c r="ROZ5" s="130" t="e">
        <f t="shared" si="194"/>
        <v>#VALUE!</v>
      </c>
      <c r="RPA5" s="130" t="e">
        <f t="shared" si="194"/>
        <v>#VALUE!</v>
      </c>
      <c r="RPB5" s="130" t="e">
        <f t="shared" si="194"/>
        <v>#VALUE!</v>
      </c>
      <c r="RPC5" s="130" t="e">
        <f t="shared" si="194"/>
        <v>#VALUE!</v>
      </c>
      <c r="RPD5" s="130" t="e">
        <f t="shared" si="194"/>
        <v>#VALUE!</v>
      </c>
      <c r="RPE5" s="130" t="e">
        <f t="shared" si="194"/>
        <v>#VALUE!</v>
      </c>
      <c r="RPF5" s="130" t="e">
        <f t="shared" si="194"/>
        <v>#VALUE!</v>
      </c>
      <c r="RPG5" s="130" t="e">
        <f t="shared" si="194"/>
        <v>#VALUE!</v>
      </c>
      <c r="RPH5" s="130" t="e">
        <f t="shared" si="194"/>
        <v>#VALUE!</v>
      </c>
      <c r="RPI5" s="130" t="e">
        <f t="shared" si="194"/>
        <v>#VALUE!</v>
      </c>
      <c r="RPJ5" s="130" t="e">
        <f t="shared" si="194"/>
        <v>#VALUE!</v>
      </c>
      <c r="RPK5" s="130" t="e">
        <f t="shared" si="194"/>
        <v>#VALUE!</v>
      </c>
      <c r="RPL5" s="130" t="e">
        <f t="shared" si="194"/>
        <v>#VALUE!</v>
      </c>
      <c r="RPM5" s="130" t="e">
        <f t="shared" si="194"/>
        <v>#VALUE!</v>
      </c>
      <c r="RPN5" s="130" t="e">
        <f t="shared" si="194"/>
        <v>#VALUE!</v>
      </c>
      <c r="RPO5" s="130" t="e">
        <f t="shared" si="194"/>
        <v>#VALUE!</v>
      </c>
      <c r="RPP5" s="130" t="e">
        <f t="shared" si="194"/>
        <v>#VALUE!</v>
      </c>
      <c r="RPQ5" s="130" t="e">
        <f t="shared" si="194"/>
        <v>#VALUE!</v>
      </c>
      <c r="RPR5" s="130" t="e">
        <f t="shared" si="194"/>
        <v>#VALUE!</v>
      </c>
      <c r="RPS5" s="130" t="e">
        <f t="shared" si="194"/>
        <v>#VALUE!</v>
      </c>
      <c r="RPT5" s="130" t="e">
        <f t="shared" si="194"/>
        <v>#VALUE!</v>
      </c>
      <c r="RPU5" s="130" t="e">
        <f t="shared" si="194"/>
        <v>#VALUE!</v>
      </c>
      <c r="RPV5" s="130" t="e">
        <f t="shared" si="194"/>
        <v>#VALUE!</v>
      </c>
      <c r="RPW5" s="130" t="e">
        <f t="shared" si="194"/>
        <v>#VALUE!</v>
      </c>
      <c r="RPX5" s="130" t="e">
        <f t="shared" si="194"/>
        <v>#VALUE!</v>
      </c>
      <c r="RPY5" s="130" t="e">
        <f t="shared" si="194"/>
        <v>#VALUE!</v>
      </c>
      <c r="RPZ5" s="130" t="e">
        <f t="shared" si="194"/>
        <v>#VALUE!</v>
      </c>
      <c r="RQA5" s="130" t="e">
        <f t="shared" si="194"/>
        <v>#VALUE!</v>
      </c>
      <c r="RQB5" s="130" t="e">
        <f t="shared" si="194"/>
        <v>#VALUE!</v>
      </c>
      <c r="RQC5" s="130" t="e">
        <f t="shared" si="194"/>
        <v>#VALUE!</v>
      </c>
      <c r="RQD5" s="130" t="e">
        <f t="shared" si="194"/>
        <v>#VALUE!</v>
      </c>
      <c r="RQE5" s="130" t="e">
        <f t="shared" si="194"/>
        <v>#VALUE!</v>
      </c>
      <c r="RQF5" s="130" t="e">
        <f t="shared" si="194"/>
        <v>#VALUE!</v>
      </c>
      <c r="RQG5" s="130" t="e">
        <f t="shared" si="194"/>
        <v>#VALUE!</v>
      </c>
      <c r="RQH5" s="130" t="e">
        <f t="shared" ref="RQH5:RSS5" si="195">IF(AND(ISBLANK(RQC5),ISBLANK(RQD5),ISBLANK(RQE5),ISBLANK(RQF5)),"",ROUND(RQG5/0.5,0)*0.5)</f>
        <v>#VALUE!</v>
      </c>
      <c r="RQI5" s="130" t="e">
        <f t="shared" si="195"/>
        <v>#VALUE!</v>
      </c>
      <c r="RQJ5" s="130" t="e">
        <f t="shared" si="195"/>
        <v>#VALUE!</v>
      </c>
      <c r="RQK5" s="130" t="e">
        <f t="shared" si="195"/>
        <v>#VALUE!</v>
      </c>
      <c r="RQL5" s="130" t="e">
        <f t="shared" si="195"/>
        <v>#VALUE!</v>
      </c>
      <c r="RQM5" s="130" t="e">
        <f t="shared" si="195"/>
        <v>#VALUE!</v>
      </c>
      <c r="RQN5" s="130" t="e">
        <f t="shared" si="195"/>
        <v>#VALUE!</v>
      </c>
      <c r="RQO5" s="130" t="e">
        <f t="shared" si="195"/>
        <v>#VALUE!</v>
      </c>
      <c r="RQP5" s="130" t="e">
        <f t="shared" si="195"/>
        <v>#VALUE!</v>
      </c>
      <c r="RQQ5" s="130" t="e">
        <f t="shared" si="195"/>
        <v>#VALUE!</v>
      </c>
      <c r="RQR5" s="130" t="e">
        <f t="shared" si="195"/>
        <v>#VALUE!</v>
      </c>
      <c r="RQS5" s="130" t="e">
        <f t="shared" si="195"/>
        <v>#VALUE!</v>
      </c>
      <c r="RQT5" s="130" t="e">
        <f t="shared" si="195"/>
        <v>#VALUE!</v>
      </c>
      <c r="RQU5" s="130" t="e">
        <f t="shared" si="195"/>
        <v>#VALUE!</v>
      </c>
      <c r="RQV5" s="130" t="e">
        <f t="shared" si="195"/>
        <v>#VALUE!</v>
      </c>
      <c r="RQW5" s="130" t="e">
        <f t="shared" si="195"/>
        <v>#VALUE!</v>
      </c>
      <c r="RQX5" s="130" t="e">
        <f t="shared" si="195"/>
        <v>#VALUE!</v>
      </c>
      <c r="RQY5" s="130" t="e">
        <f t="shared" si="195"/>
        <v>#VALUE!</v>
      </c>
      <c r="RQZ5" s="130" t="e">
        <f t="shared" si="195"/>
        <v>#VALUE!</v>
      </c>
      <c r="RRA5" s="130" t="e">
        <f t="shared" si="195"/>
        <v>#VALUE!</v>
      </c>
      <c r="RRB5" s="130" t="e">
        <f t="shared" si="195"/>
        <v>#VALUE!</v>
      </c>
      <c r="RRC5" s="130" t="e">
        <f t="shared" si="195"/>
        <v>#VALUE!</v>
      </c>
      <c r="RRD5" s="130" t="e">
        <f t="shared" si="195"/>
        <v>#VALUE!</v>
      </c>
      <c r="RRE5" s="130" t="e">
        <f t="shared" si="195"/>
        <v>#VALUE!</v>
      </c>
      <c r="RRF5" s="130" t="e">
        <f t="shared" si="195"/>
        <v>#VALUE!</v>
      </c>
      <c r="RRG5" s="130" t="e">
        <f t="shared" si="195"/>
        <v>#VALUE!</v>
      </c>
      <c r="RRH5" s="130" t="e">
        <f t="shared" si="195"/>
        <v>#VALUE!</v>
      </c>
      <c r="RRI5" s="130" t="e">
        <f t="shared" si="195"/>
        <v>#VALUE!</v>
      </c>
      <c r="RRJ5" s="130" t="e">
        <f t="shared" si="195"/>
        <v>#VALUE!</v>
      </c>
      <c r="RRK5" s="130" t="e">
        <f t="shared" si="195"/>
        <v>#VALUE!</v>
      </c>
      <c r="RRL5" s="130" t="e">
        <f t="shared" si="195"/>
        <v>#VALUE!</v>
      </c>
      <c r="RRM5" s="130" t="e">
        <f t="shared" si="195"/>
        <v>#VALUE!</v>
      </c>
      <c r="RRN5" s="130" t="e">
        <f t="shared" si="195"/>
        <v>#VALUE!</v>
      </c>
      <c r="RRO5" s="130" t="e">
        <f t="shared" si="195"/>
        <v>#VALUE!</v>
      </c>
      <c r="RRP5" s="130" t="e">
        <f t="shared" si="195"/>
        <v>#VALUE!</v>
      </c>
      <c r="RRQ5" s="130" t="e">
        <f t="shared" si="195"/>
        <v>#VALUE!</v>
      </c>
      <c r="RRR5" s="130" t="e">
        <f t="shared" si="195"/>
        <v>#VALUE!</v>
      </c>
      <c r="RRS5" s="130" t="e">
        <f t="shared" si="195"/>
        <v>#VALUE!</v>
      </c>
      <c r="RRT5" s="130" t="e">
        <f t="shared" si="195"/>
        <v>#VALUE!</v>
      </c>
      <c r="RRU5" s="130" t="e">
        <f t="shared" si="195"/>
        <v>#VALUE!</v>
      </c>
      <c r="RRV5" s="130" t="e">
        <f t="shared" si="195"/>
        <v>#VALUE!</v>
      </c>
      <c r="RRW5" s="130" t="e">
        <f t="shared" si="195"/>
        <v>#VALUE!</v>
      </c>
      <c r="RRX5" s="130" t="e">
        <f t="shared" si="195"/>
        <v>#VALUE!</v>
      </c>
      <c r="RRY5" s="130" t="e">
        <f t="shared" si="195"/>
        <v>#VALUE!</v>
      </c>
      <c r="RRZ5" s="130" t="e">
        <f t="shared" si="195"/>
        <v>#VALUE!</v>
      </c>
      <c r="RSA5" s="130" t="e">
        <f t="shared" si="195"/>
        <v>#VALUE!</v>
      </c>
      <c r="RSB5" s="130" t="e">
        <f t="shared" si="195"/>
        <v>#VALUE!</v>
      </c>
      <c r="RSC5" s="130" t="e">
        <f t="shared" si="195"/>
        <v>#VALUE!</v>
      </c>
      <c r="RSD5" s="130" t="e">
        <f t="shared" si="195"/>
        <v>#VALUE!</v>
      </c>
      <c r="RSE5" s="130" t="e">
        <f t="shared" si="195"/>
        <v>#VALUE!</v>
      </c>
      <c r="RSF5" s="130" t="e">
        <f t="shared" si="195"/>
        <v>#VALUE!</v>
      </c>
      <c r="RSG5" s="130" t="e">
        <f t="shared" si="195"/>
        <v>#VALUE!</v>
      </c>
      <c r="RSH5" s="130" t="e">
        <f t="shared" si="195"/>
        <v>#VALUE!</v>
      </c>
      <c r="RSI5" s="130" t="e">
        <f t="shared" si="195"/>
        <v>#VALUE!</v>
      </c>
      <c r="RSJ5" s="130" t="e">
        <f t="shared" si="195"/>
        <v>#VALUE!</v>
      </c>
      <c r="RSK5" s="130" t="e">
        <f t="shared" si="195"/>
        <v>#VALUE!</v>
      </c>
      <c r="RSL5" s="130" t="e">
        <f t="shared" si="195"/>
        <v>#VALUE!</v>
      </c>
      <c r="RSM5" s="130" t="e">
        <f t="shared" si="195"/>
        <v>#VALUE!</v>
      </c>
      <c r="RSN5" s="130" t="e">
        <f t="shared" si="195"/>
        <v>#VALUE!</v>
      </c>
      <c r="RSO5" s="130" t="e">
        <f t="shared" si="195"/>
        <v>#VALUE!</v>
      </c>
      <c r="RSP5" s="130" t="e">
        <f t="shared" si="195"/>
        <v>#VALUE!</v>
      </c>
      <c r="RSQ5" s="130" t="e">
        <f t="shared" si="195"/>
        <v>#VALUE!</v>
      </c>
      <c r="RSR5" s="130" t="e">
        <f t="shared" si="195"/>
        <v>#VALUE!</v>
      </c>
      <c r="RSS5" s="130" t="e">
        <f t="shared" si="195"/>
        <v>#VALUE!</v>
      </c>
      <c r="RST5" s="130" t="e">
        <f t="shared" ref="RST5:RVE5" si="196">IF(AND(ISBLANK(RSO5),ISBLANK(RSP5),ISBLANK(RSQ5),ISBLANK(RSR5)),"",ROUND(RSS5/0.5,0)*0.5)</f>
        <v>#VALUE!</v>
      </c>
      <c r="RSU5" s="130" t="e">
        <f t="shared" si="196"/>
        <v>#VALUE!</v>
      </c>
      <c r="RSV5" s="130" t="e">
        <f t="shared" si="196"/>
        <v>#VALUE!</v>
      </c>
      <c r="RSW5" s="130" t="e">
        <f t="shared" si="196"/>
        <v>#VALUE!</v>
      </c>
      <c r="RSX5" s="130" t="e">
        <f t="shared" si="196"/>
        <v>#VALUE!</v>
      </c>
      <c r="RSY5" s="130" t="e">
        <f t="shared" si="196"/>
        <v>#VALUE!</v>
      </c>
      <c r="RSZ5" s="130" t="e">
        <f t="shared" si="196"/>
        <v>#VALUE!</v>
      </c>
      <c r="RTA5" s="130" t="e">
        <f t="shared" si="196"/>
        <v>#VALUE!</v>
      </c>
      <c r="RTB5" s="130" t="e">
        <f t="shared" si="196"/>
        <v>#VALUE!</v>
      </c>
      <c r="RTC5" s="130" t="e">
        <f t="shared" si="196"/>
        <v>#VALUE!</v>
      </c>
      <c r="RTD5" s="130" t="e">
        <f t="shared" si="196"/>
        <v>#VALUE!</v>
      </c>
      <c r="RTE5" s="130" t="e">
        <f t="shared" si="196"/>
        <v>#VALUE!</v>
      </c>
      <c r="RTF5" s="130" t="e">
        <f t="shared" si="196"/>
        <v>#VALUE!</v>
      </c>
      <c r="RTG5" s="130" t="e">
        <f t="shared" si="196"/>
        <v>#VALUE!</v>
      </c>
      <c r="RTH5" s="130" t="e">
        <f t="shared" si="196"/>
        <v>#VALUE!</v>
      </c>
      <c r="RTI5" s="130" t="e">
        <f t="shared" si="196"/>
        <v>#VALUE!</v>
      </c>
      <c r="RTJ5" s="130" t="e">
        <f t="shared" si="196"/>
        <v>#VALUE!</v>
      </c>
      <c r="RTK5" s="130" t="e">
        <f t="shared" si="196"/>
        <v>#VALUE!</v>
      </c>
      <c r="RTL5" s="130" t="e">
        <f t="shared" si="196"/>
        <v>#VALUE!</v>
      </c>
      <c r="RTM5" s="130" t="e">
        <f t="shared" si="196"/>
        <v>#VALUE!</v>
      </c>
      <c r="RTN5" s="130" t="e">
        <f t="shared" si="196"/>
        <v>#VALUE!</v>
      </c>
      <c r="RTO5" s="130" t="e">
        <f t="shared" si="196"/>
        <v>#VALUE!</v>
      </c>
      <c r="RTP5" s="130" t="e">
        <f t="shared" si="196"/>
        <v>#VALUE!</v>
      </c>
      <c r="RTQ5" s="130" t="e">
        <f t="shared" si="196"/>
        <v>#VALUE!</v>
      </c>
      <c r="RTR5" s="130" t="e">
        <f t="shared" si="196"/>
        <v>#VALUE!</v>
      </c>
      <c r="RTS5" s="130" t="e">
        <f t="shared" si="196"/>
        <v>#VALUE!</v>
      </c>
      <c r="RTT5" s="130" t="e">
        <f t="shared" si="196"/>
        <v>#VALUE!</v>
      </c>
      <c r="RTU5" s="130" t="e">
        <f t="shared" si="196"/>
        <v>#VALUE!</v>
      </c>
      <c r="RTV5" s="130" t="e">
        <f t="shared" si="196"/>
        <v>#VALUE!</v>
      </c>
      <c r="RTW5" s="130" t="e">
        <f t="shared" si="196"/>
        <v>#VALUE!</v>
      </c>
      <c r="RTX5" s="130" t="e">
        <f t="shared" si="196"/>
        <v>#VALUE!</v>
      </c>
      <c r="RTY5" s="130" t="e">
        <f t="shared" si="196"/>
        <v>#VALUE!</v>
      </c>
      <c r="RTZ5" s="130" t="e">
        <f t="shared" si="196"/>
        <v>#VALUE!</v>
      </c>
      <c r="RUA5" s="130" t="e">
        <f t="shared" si="196"/>
        <v>#VALUE!</v>
      </c>
      <c r="RUB5" s="130" t="e">
        <f t="shared" si="196"/>
        <v>#VALUE!</v>
      </c>
      <c r="RUC5" s="130" t="e">
        <f t="shared" si="196"/>
        <v>#VALUE!</v>
      </c>
      <c r="RUD5" s="130" t="e">
        <f t="shared" si="196"/>
        <v>#VALUE!</v>
      </c>
      <c r="RUE5" s="130" t="e">
        <f t="shared" si="196"/>
        <v>#VALUE!</v>
      </c>
      <c r="RUF5" s="130" t="e">
        <f t="shared" si="196"/>
        <v>#VALUE!</v>
      </c>
      <c r="RUG5" s="130" t="e">
        <f t="shared" si="196"/>
        <v>#VALUE!</v>
      </c>
      <c r="RUH5" s="130" t="e">
        <f t="shared" si="196"/>
        <v>#VALUE!</v>
      </c>
      <c r="RUI5" s="130" t="e">
        <f t="shared" si="196"/>
        <v>#VALUE!</v>
      </c>
      <c r="RUJ5" s="130" t="e">
        <f t="shared" si="196"/>
        <v>#VALUE!</v>
      </c>
      <c r="RUK5" s="130" t="e">
        <f t="shared" si="196"/>
        <v>#VALUE!</v>
      </c>
      <c r="RUL5" s="130" t="e">
        <f t="shared" si="196"/>
        <v>#VALUE!</v>
      </c>
      <c r="RUM5" s="130" t="e">
        <f t="shared" si="196"/>
        <v>#VALUE!</v>
      </c>
      <c r="RUN5" s="130" t="e">
        <f t="shared" si="196"/>
        <v>#VALUE!</v>
      </c>
      <c r="RUO5" s="130" t="e">
        <f t="shared" si="196"/>
        <v>#VALUE!</v>
      </c>
      <c r="RUP5" s="130" t="e">
        <f t="shared" si="196"/>
        <v>#VALUE!</v>
      </c>
      <c r="RUQ5" s="130" t="e">
        <f t="shared" si="196"/>
        <v>#VALUE!</v>
      </c>
      <c r="RUR5" s="130" t="e">
        <f t="shared" si="196"/>
        <v>#VALUE!</v>
      </c>
      <c r="RUS5" s="130" t="e">
        <f t="shared" si="196"/>
        <v>#VALUE!</v>
      </c>
      <c r="RUT5" s="130" t="e">
        <f t="shared" si="196"/>
        <v>#VALUE!</v>
      </c>
      <c r="RUU5" s="130" t="e">
        <f t="shared" si="196"/>
        <v>#VALUE!</v>
      </c>
      <c r="RUV5" s="130" t="e">
        <f t="shared" si="196"/>
        <v>#VALUE!</v>
      </c>
      <c r="RUW5" s="130" t="e">
        <f t="shared" si="196"/>
        <v>#VALUE!</v>
      </c>
      <c r="RUX5" s="130" t="e">
        <f t="shared" si="196"/>
        <v>#VALUE!</v>
      </c>
      <c r="RUY5" s="130" t="e">
        <f t="shared" si="196"/>
        <v>#VALUE!</v>
      </c>
      <c r="RUZ5" s="130" t="e">
        <f t="shared" si="196"/>
        <v>#VALUE!</v>
      </c>
      <c r="RVA5" s="130" t="e">
        <f t="shared" si="196"/>
        <v>#VALUE!</v>
      </c>
      <c r="RVB5" s="130" t="e">
        <f t="shared" si="196"/>
        <v>#VALUE!</v>
      </c>
      <c r="RVC5" s="130" t="e">
        <f t="shared" si="196"/>
        <v>#VALUE!</v>
      </c>
      <c r="RVD5" s="130" t="e">
        <f t="shared" si="196"/>
        <v>#VALUE!</v>
      </c>
      <c r="RVE5" s="130" t="e">
        <f t="shared" si="196"/>
        <v>#VALUE!</v>
      </c>
      <c r="RVF5" s="130" t="e">
        <f t="shared" ref="RVF5:RXQ5" si="197">IF(AND(ISBLANK(RVA5),ISBLANK(RVB5),ISBLANK(RVC5),ISBLANK(RVD5)),"",ROUND(RVE5/0.5,0)*0.5)</f>
        <v>#VALUE!</v>
      </c>
      <c r="RVG5" s="130" t="e">
        <f t="shared" si="197"/>
        <v>#VALUE!</v>
      </c>
      <c r="RVH5" s="130" t="e">
        <f t="shared" si="197"/>
        <v>#VALUE!</v>
      </c>
      <c r="RVI5" s="130" t="e">
        <f t="shared" si="197"/>
        <v>#VALUE!</v>
      </c>
      <c r="RVJ5" s="130" t="e">
        <f t="shared" si="197"/>
        <v>#VALUE!</v>
      </c>
      <c r="RVK5" s="130" t="e">
        <f t="shared" si="197"/>
        <v>#VALUE!</v>
      </c>
      <c r="RVL5" s="130" t="e">
        <f t="shared" si="197"/>
        <v>#VALUE!</v>
      </c>
      <c r="RVM5" s="130" t="e">
        <f t="shared" si="197"/>
        <v>#VALUE!</v>
      </c>
      <c r="RVN5" s="130" t="e">
        <f t="shared" si="197"/>
        <v>#VALUE!</v>
      </c>
      <c r="RVO5" s="130" t="e">
        <f t="shared" si="197"/>
        <v>#VALUE!</v>
      </c>
      <c r="RVP5" s="130" t="e">
        <f t="shared" si="197"/>
        <v>#VALUE!</v>
      </c>
      <c r="RVQ5" s="130" t="e">
        <f t="shared" si="197"/>
        <v>#VALUE!</v>
      </c>
      <c r="RVR5" s="130" t="e">
        <f t="shared" si="197"/>
        <v>#VALUE!</v>
      </c>
      <c r="RVS5" s="130" t="e">
        <f t="shared" si="197"/>
        <v>#VALUE!</v>
      </c>
      <c r="RVT5" s="130" t="e">
        <f t="shared" si="197"/>
        <v>#VALUE!</v>
      </c>
      <c r="RVU5" s="130" t="e">
        <f t="shared" si="197"/>
        <v>#VALUE!</v>
      </c>
      <c r="RVV5" s="130" t="e">
        <f t="shared" si="197"/>
        <v>#VALUE!</v>
      </c>
      <c r="RVW5" s="130" t="e">
        <f t="shared" si="197"/>
        <v>#VALUE!</v>
      </c>
      <c r="RVX5" s="130" t="e">
        <f t="shared" si="197"/>
        <v>#VALUE!</v>
      </c>
      <c r="RVY5" s="130" t="e">
        <f t="shared" si="197"/>
        <v>#VALUE!</v>
      </c>
      <c r="RVZ5" s="130" t="e">
        <f t="shared" si="197"/>
        <v>#VALUE!</v>
      </c>
      <c r="RWA5" s="130" t="e">
        <f t="shared" si="197"/>
        <v>#VALUE!</v>
      </c>
      <c r="RWB5" s="130" t="e">
        <f t="shared" si="197"/>
        <v>#VALUE!</v>
      </c>
      <c r="RWC5" s="130" t="e">
        <f t="shared" si="197"/>
        <v>#VALUE!</v>
      </c>
      <c r="RWD5" s="130" t="e">
        <f t="shared" si="197"/>
        <v>#VALUE!</v>
      </c>
      <c r="RWE5" s="130" t="e">
        <f t="shared" si="197"/>
        <v>#VALUE!</v>
      </c>
      <c r="RWF5" s="130" t="e">
        <f t="shared" si="197"/>
        <v>#VALUE!</v>
      </c>
      <c r="RWG5" s="130" t="e">
        <f t="shared" si="197"/>
        <v>#VALUE!</v>
      </c>
      <c r="RWH5" s="130" t="e">
        <f t="shared" si="197"/>
        <v>#VALUE!</v>
      </c>
      <c r="RWI5" s="130" t="e">
        <f t="shared" si="197"/>
        <v>#VALUE!</v>
      </c>
      <c r="RWJ5" s="130" t="e">
        <f t="shared" si="197"/>
        <v>#VALUE!</v>
      </c>
      <c r="RWK5" s="130" t="e">
        <f t="shared" si="197"/>
        <v>#VALUE!</v>
      </c>
      <c r="RWL5" s="130" t="e">
        <f t="shared" si="197"/>
        <v>#VALUE!</v>
      </c>
      <c r="RWM5" s="130" t="e">
        <f t="shared" si="197"/>
        <v>#VALUE!</v>
      </c>
      <c r="RWN5" s="130" t="e">
        <f t="shared" si="197"/>
        <v>#VALUE!</v>
      </c>
      <c r="RWO5" s="130" t="e">
        <f t="shared" si="197"/>
        <v>#VALUE!</v>
      </c>
      <c r="RWP5" s="130" t="e">
        <f t="shared" si="197"/>
        <v>#VALUE!</v>
      </c>
      <c r="RWQ5" s="130" t="e">
        <f t="shared" si="197"/>
        <v>#VALUE!</v>
      </c>
      <c r="RWR5" s="130" t="e">
        <f t="shared" si="197"/>
        <v>#VALUE!</v>
      </c>
      <c r="RWS5" s="130" t="e">
        <f t="shared" si="197"/>
        <v>#VALUE!</v>
      </c>
      <c r="RWT5" s="130" t="e">
        <f t="shared" si="197"/>
        <v>#VALUE!</v>
      </c>
      <c r="RWU5" s="130" t="e">
        <f t="shared" si="197"/>
        <v>#VALUE!</v>
      </c>
      <c r="RWV5" s="130" t="e">
        <f t="shared" si="197"/>
        <v>#VALUE!</v>
      </c>
      <c r="RWW5" s="130" t="e">
        <f t="shared" si="197"/>
        <v>#VALUE!</v>
      </c>
      <c r="RWX5" s="130" t="e">
        <f t="shared" si="197"/>
        <v>#VALUE!</v>
      </c>
      <c r="RWY5" s="130" t="e">
        <f t="shared" si="197"/>
        <v>#VALUE!</v>
      </c>
      <c r="RWZ5" s="130" t="e">
        <f t="shared" si="197"/>
        <v>#VALUE!</v>
      </c>
      <c r="RXA5" s="130" t="e">
        <f t="shared" si="197"/>
        <v>#VALUE!</v>
      </c>
      <c r="RXB5" s="130" t="e">
        <f t="shared" si="197"/>
        <v>#VALUE!</v>
      </c>
      <c r="RXC5" s="130" t="e">
        <f t="shared" si="197"/>
        <v>#VALUE!</v>
      </c>
      <c r="RXD5" s="130" t="e">
        <f t="shared" si="197"/>
        <v>#VALUE!</v>
      </c>
      <c r="RXE5" s="130" t="e">
        <f t="shared" si="197"/>
        <v>#VALUE!</v>
      </c>
      <c r="RXF5" s="130" t="e">
        <f t="shared" si="197"/>
        <v>#VALUE!</v>
      </c>
      <c r="RXG5" s="130" t="e">
        <f t="shared" si="197"/>
        <v>#VALUE!</v>
      </c>
      <c r="RXH5" s="130" t="e">
        <f t="shared" si="197"/>
        <v>#VALUE!</v>
      </c>
      <c r="RXI5" s="130" t="e">
        <f t="shared" si="197"/>
        <v>#VALUE!</v>
      </c>
      <c r="RXJ5" s="130" t="e">
        <f t="shared" si="197"/>
        <v>#VALUE!</v>
      </c>
      <c r="RXK5" s="130" t="e">
        <f t="shared" si="197"/>
        <v>#VALUE!</v>
      </c>
      <c r="RXL5" s="130" t="e">
        <f t="shared" si="197"/>
        <v>#VALUE!</v>
      </c>
      <c r="RXM5" s="130" t="e">
        <f t="shared" si="197"/>
        <v>#VALUE!</v>
      </c>
      <c r="RXN5" s="130" t="e">
        <f t="shared" si="197"/>
        <v>#VALUE!</v>
      </c>
      <c r="RXO5" s="130" t="e">
        <f t="shared" si="197"/>
        <v>#VALUE!</v>
      </c>
      <c r="RXP5" s="130" t="e">
        <f t="shared" si="197"/>
        <v>#VALUE!</v>
      </c>
      <c r="RXQ5" s="130" t="e">
        <f t="shared" si="197"/>
        <v>#VALUE!</v>
      </c>
      <c r="RXR5" s="130" t="e">
        <f t="shared" ref="RXR5:SAC5" si="198">IF(AND(ISBLANK(RXM5),ISBLANK(RXN5),ISBLANK(RXO5),ISBLANK(RXP5)),"",ROUND(RXQ5/0.5,0)*0.5)</f>
        <v>#VALUE!</v>
      </c>
      <c r="RXS5" s="130" t="e">
        <f t="shared" si="198"/>
        <v>#VALUE!</v>
      </c>
      <c r="RXT5" s="130" t="e">
        <f t="shared" si="198"/>
        <v>#VALUE!</v>
      </c>
      <c r="RXU5" s="130" t="e">
        <f t="shared" si="198"/>
        <v>#VALUE!</v>
      </c>
      <c r="RXV5" s="130" t="e">
        <f t="shared" si="198"/>
        <v>#VALUE!</v>
      </c>
      <c r="RXW5" s="130" t="e">
        <f t="shared" si="198"/>
        <v>#VALUE!</v>
      </c>
      <c r="RXX5" s="130" t="e">
        <f t="shared" si="198"/>
        <v>#VALUE!</v>
      </c>
      <c r="RXY5" s="130" t="e">
        <f t="shared" si="198"/>
        <v>#VALUE!</v>
      </c>
      <c r="RXZ5" s="130" t="e">
        <f t="shared" si="198"/>
        <v>#VALUE!</v>
      </c>
      <c r="RYA5" s="130" t="e">
        <f t="shared" si="198"/>
        <v>#VALUE!</v>
      </c>
      <c r="RYB5" s="130" t="e">
        <f t="shared" si="198"/>
        <v>#VALUE!</v>
      </c>
      <c r="RYC5" s="130" t="e">
        <f t="shared" si="198"/>
        <v>#VALUE!</v>
      </c>
      <c r="RYD5" s="130" t="e">
        <f t="shared" si="198"/>
        <v>#VALUE!</v>
      </c>
      <c r="RYE5" s="130" t="e">
        <f t="shared" si="198"/>
        <v>#VALUE!</v>
      </c>
      <c r="RYF5" s="130" t="e">
        <f t="shared" si="198"/>
        <v>#VALUE!</v>
      </c>
      <c r="RYG5" s="130" t="e">
        <f t="shared" si="198"/>
        <v>#VALUE!</v>
      </c>
      <c r="RYH5" s="130" t="e">
        <f t="shared" si="198"/>
        <v>#VALUE!</v>
      </c>
      <c r="RYI5" s="130" t="e">
        <f t="shared" si="198"/>
        <v>#VALUE!</v>
      </c>
      <c r="RYJ5" s="130" t="e">
        <f t="shared" si="198"/>
        <v>#VALUE!</v>
      </c>
      <c r="RYK5" s="130" t="e">
        <f t="shared" si="198"/>
        <v>#VALUE!</v>
      </c>
      <c r="RYL5" s="130" t="e">
        <f t="shared" si="198"/>
        <v>#VALUE!</v>
      </c>
      <c r="RYM5" s="130" t="e">
        <f t="shared" si="198"/>
        <v>#VALUE!</v>
      </c>
      <c r="RYN5" s="130" t="e">
        <f t="shared" si="198"/>
        <v>#VALUE!</v>
      </c>
      <c r="RYO5" s="130" t="e">
        <f t="shared" si="198"/>
        <v>#VALUE!</v>
      </c>
      <c r="RYP5" s="130" t="e">
        <f t="shared" si="198"/>
        <v>#VALUE!</v>
      </c>
      <c r="RYQ5" s="130" t="e">
        <f t="shared" si="198"/>
        <v>#VALUE!</v>
      </c>
      <c r="RYR5" s="130" t="e">
        <f t="shared" si="198"/>
        <v>#VALUE!</v>
      </c>
      <c r="RYS5" s="130" t="e">
        <f t="shared" si="198"/>
        <v>#VALUE!</v>
      </c>
      <c r="RYT5" s="130" t="e">
        <f t="shared" si="198"/>
        <v>#VALUE!</v>
      </c>
      <c r="RYU5" s="130" t="e">
        <f t="shared" si="198"/>
        <v>#VALUE!</v>
      </c>
      <c r="RYV5" s="130" t="e">
        <f t="shared" si="198"/>
        <v>#VALUE!</v>
      </c>
      <c r="RYW5" s="130" t="e">
        <f t="shared" si="198"/>
        <v>#VALUE!</v>
      </c>
      <c r="RYX5" s="130" t="e">
        <f t="shared" si="198"/>
        <v>#VALUE!</v>
      </c>
      <c r="RYY5" s="130" t="e">
        <f t="shared" si="198"/>
        <v>#VALUE!</v>
      </c>
      <c r="RYZ5" s="130" t="e">
        <f t="shared" si="198"/>
        <v>#VALUE!</v>
      </c>
      <c r="RZA5" s="130" t="e">
        <f t="shared" si="198"/>
        <v>#VALUE!</v>
      </c>
      <c r="RZB5" s="130" t="e">
        <f t="shared" si="198"/>
        <v>#VALUE!</v>
      </c>
      <c r="RZC5" s="130" t="e">
        <f t="shared" si="198"/>
        <v>#VALUE!</v>
      </c>
      <c r="RZD5" s="130" t="e">
        <f t="shared" si="198"/>
        <v>#VALUE!</v>
      </c>
      <c r="RZE5" s="130" t="e">
        <f t="shared" si="198"/>
        <v>#VALUE!</v>
      </c>
      <c r="RZF5" s="130" t="e">
        <f t="shared" si="198"/>
        <v>#VALUE!</v>
      </c>
      <c r="RZG5" s="130" t="e">
        <f t="shared" si="198"/>
        <v>#VALUE!</v>
      </c>
      <c r="RZH5" s="130" t="e">
        <f t="shared" si="198"/>
        <v>#VALUE!</v>
      </c>
      <c r="RZI5" s="130" t="e">
        <f t="shared" si="198"/>
        <v>#VALUE!</v>
      </c>
      <c r="RZJ5" s="130" t="e">
        <f t="shared" si="198"/>
        <v>#VALUE!</v>
      </c>
      <c r="RZK5" s="130" t="e">
        <f t="shared" si="198"/>
        <v>#VALUE!</v>
      </c>
      <c r="RZL5" s="130" t="e">
        <f t="shared" si="198"/>
        <v>#VALUE!</v>
      </c>
      <c r="RZM5" s="130" t="e">
        <f t="shared" si="198"/>
        <v>#VALUE!</v>
      </c>
      <c r="RZN5" s="130" t="e">
        <f t="shared" si="198"/>
        <v>#VALUE!</v>
      </c>
      <c r="RZO5" s="130" t="e">
        <f t="shared" si="198"/>
        <v>#VALUE!</v>
      </c>
      <c r="RZP5" s="130" t="e">
        <f t="shared" si="198"/>
        <v>#VALUE!</v>
      </c>
      <c r="RZQ5" s="130" t="e">
        <f t="shared" si="198"/>
        <v>#VALUE!</v>
      </c>
      <c r="RZR5" s="130" t="e">
        <f t="shared" si="198"/>
        <v>#VALUE!</v>
      </c>
      <c r="RZS5" s="130" t="e">
        <f t="shared" si="198"/>
        <v>#VALUE!</v>
      </c>
      <c r="RZT5" s="130" t="e">
        <f t="shared" si="198"/>
        <v>#VALUE!</v>
      </c>
      <c r="RZU5" s="130" t="e">
        <f t="shared" si="198"/>
        <v>#VALUE!</v>
      </c>
      <c r="RZV5" s="130" t="e">
        <f t="shared" si="198"/>
        <v>#VALUE!</v>
      </c>
      <c r="RZW5" s="130" t="e">
        <f t="shared" si="198"/>
        <v>#VALUE!</v>
      </c>
      <c r="RZX5" s="130" t="e">
        <f t="shared" si="198"/>
        <v>#VALUE!</v>
      </c>
      <c r="RZY5" s="130" t="e">
        <f t="shared" si="198"/>
        <v>#VALUE!</v>
      </c>
      <c r="RZZ5" s="130" t="e">
        <f t="shared" si="198"/>
        <v>#VALUE!</v>
      </c>
      <c r="SAA5" s="130" t="e">
        <f t="shared" si="198"/>
        <v>#VALUE!</v>
      </c>
      <c r="SAB5" s="130" t="e">
        <f t="shared" si="198"/>
        <v>#VALUE!</v>
      </c>
      <c r="SAC5" s="130" t="e">
        <f t="shared" si="198"/>
        <v>#VALUE!</v>
      </c>
      <c r="SAD5" s="130" t="e">
        <f t="shared" ref="SAD5:SCO5" si="199">IF(AND(ISBLANK(RZY5),ISBLANK(RZZ5),ISBLANK(SAA5),ISBLANK(SAB5)),"",ROUND(SAC5/0.5,0)*0.5)</f>
        <v>#VALUE!</v>
      </c>
      <c r="SAE5" s="130" t="e">
        <f t="shared" si="199"/>
        <v>#VALUE!</v>
      </c>
      <c r="SAF5" s="130" t="e">
        <f t="shared" si="199"/>
        <v>#VALUE!</v>
      </c>
      <c r="SAG5" s="130" t="e">
        <f t="shared" si="199"/>
        <v>#VALUE!</v>
      </c>
      <c r="SAH5" s="130" t="e">
        <f t="shared" si="199"/>
        <v>#VALUE!</v>
      </c>
      <c r="SAI5" s="130" t="e">
        <f t="shared" si="199"/>
        <v>#VALUE!</v>
      </c>
      <c r="SAJ5" s="130" t="e">
        <f t="shared" si="199"/>
        <v>#VALUE!</v>
      </c>
      <c r="SAK5" s="130" t="e">
        <f t="shared" si="199"/>
        <v>#VALUE!</v>
      </c>
      <c r="SAL5" s="130" t="e">
        <f t="shared" si="199"/>
        <v>#VALUE!</v>
      </c>
      <c r="SAM5" s="130" t="e">
        <f t="shared" si="199"/>
        <v>#VALUE!</v>
      </c>
      <c r="SAN5" s="130" t="e">
        <f t="shared" si="199"/>
        <v>#VALUE!</v>
      </c>
      <c r="SAO5" s="130" t="e">
        <f t="shared" si="199"/>
        <v>#VALUE!</v>
      </c>
      <c r="SAP5" s="130" t="e">
        <f t="shared" si="199"/>
        <v>#VALUE!</v>
      </c>
      <c r="SAQ5" s="130" t="e">
        <f t="shared" si="199"/>
        <v>#VALUE!</v>
      </c>
      <c r="SAR5" s="130" t="e">
        <f t="shared" si="199"/>
        <v>#VALUE!</v>
      </c>
      <c r="SAS5" s="130" t="e">
        <f t="shared" si="199"/>
        <v>#VALUE!</v>
      </c>
      <c r="SAT5" s="130" t="e">
        <f t="shared" si="199"/>
        <v>#VALUE!</v>
      </c>
      <c r="SAU5" s="130" t="e">
        <f t="shared" si="199"/>
        <v>#VALUE!</v>
      </c>
      <c r="SAV5" s="130" t="e">
        <f t="shared" si="199"/>
        <v>#VALUE!</v>
      </c>
      <c r="SAW5" s="130" t="e">
        <f t="shared" si="199"/>
        <v>#VALUE!</v>
      </c>
      <c r="SAX5" s="130" t="e">
        <f t="shared" si="199"/>
        <v>#VALUE!</v>
      </c>
      <c r="SAY5" s="130" t="e">
        <f t="shared" si="199"/>
        <v>#VALUE!</v>
      </c>
      <c r="SAZ5" s="130" t="e">
        <f t="shared" si="199"/>
        <v>#VALUE!</v>
      </c>
      <c r="SBA5" s="130" t="e">
        <f t="shared" si="199"/>
        <v>#VALUE!</v>
      </c>
      <c r="SBB5" s="130" t="e">
        <f t="shared" si="199"/>
        <v>#VALUE!</v>
      </c>
      <c r="SBC5" s="130" t="e">
        <f t="shared" si="199"/>
        <v>#VALUE!</v>
      </c>
      <c r="SBD5" s="130" t="e">
        <f t="shared" si="199"/>
        <v>#VALUE!</v>
      </c>
      <c r="SBE5" s="130" t="e">
        <f t="shared" si="199"/>
        <v>#VALUE!</v>
      </c>
      <c r="SBF5" s="130" t="e">
        <f t="shared" si="199"/>
        <v>#VALUE!</v>
      </c>
      <c r="SBG5" s="130" t="e">
        <f t="shared" si="199"/>
        <v>#VALUE!</v>
      </c>
      <c r="SBH5" s="130" t="e">
        <f t="shared" si="199"/>
        <v>#VALUE!</v>
      </c>
      <c r="SBI5" s="130" t="e">
        <f t="shared" si="199"/>
        <v>#VALUE!</v>
      </c>
      <c r="SBJ5" s="130" t="e">
        <f t="shared" si="199"/>
        <v>#VALUE!</v>
      </c>
      <c r="SBK5" s="130" t="e">
        <f t="shared" si="199"/>
        <v>#VALUE!</v>
      </c>
      <c r="SBL5" s="130" t="e">
        <f t="shared" si="199"/>
        <v>#VALUE!</v>
      </c>
      <c r="SBM5" s="130" t="e">
        <f t="shared" si="199"/>
        <v>#VALUE!</v>
      </c>
      <c r="SBN5" s="130" t="e">
        <f t="shared" si="199"/>
        <v>#VALUE!</v>
      </c>
      <c r="SBO5" s="130" t="e">
        <f t="shared" si="199"/>
        <v>#VALUE!</v>
      </c>
      <c r="SBP5" s="130" t="e">
        <f t="shared" si="199"/>
        <v>#VALUE!</v>
      </c>
      <c r="SBQ5" s="130" t="e">
        <f t="shared" si="199"/>
        <v>#VALUE!</v>
      </c>
      <c r="SBR5" s="130" t="e">
        <f t="shared" si="199"/>
        <v>#VALUE!</v>
      </c>
      <c r="SBS5" s="130" t="e">
        <f t="shared" si="199"/>
        <v>#VALUE!</v>
      </c>
      <c r="SBT5" s="130" t="e">
        <f t="shared" si="199"/>
        <v>#VALUE!</v>
      </c>
      <c r="SBU5" s="130" t="e">
        <f t="shared" si="199"/>
        <v>#VALUE!</v>
      </c>
      <c r="SBV5" s="130" t="e">
        <f t="shared" si="199"/>
        <v>#VALUE!</v>
      </c>
      <c r="SBW5" s="130" t="e">
        <f t="shared" si="199"/>
        <v>#VALUE!</v>
      </c>
      <c r="SBX5" s="130" t="e">
        <f t="shared" si="199"/>
        <v>#VALUE!</v>
      </c>
      <c r="SBY5" s="130" t="e">
        <f t="shared" si="199"/>
        <v>#VALUE!</v>
      </c>
      <c r="SBZ5" s="130" t="e">
        <f t="shared" si="199"/>
        <v>#VALUE!</v>
      </c>
      <c r="SCA5" s="130" t="e">
        <f t="shared" si="199"/>
        <v>#VALUE!</v>
      </c>
      <c r="SCB5" s="130" t="e">
        <f t="shared" si="199"/>
        <v>#VALUE!</v>
      </c>
      <c r="SCC5" s="130" t="e">
        <f t="shared" si="199"/>
        <v>#VALUE!</v>
      </c>
      <c r="SCD5" s="130" t="e">
        <f t="shared" si="199"/>
        <v>#VALUE!</v>
      </c>
      <c r="SCE5" s="130" t="e">
        <f t="shared" si="199"/>
        <v>#VALUE!</v>
      </c>
      <c r="SCF5" s="130" t="e">
        <f t="shared" si="199"/>
        <v>#VALUE!</v>
      </c>
      <c r="SCG5" s="130" t="e">
        <f t="shared" si="199"/>
        <v>#VALUE!</v>
      </c>
      <c r="SCH5" s="130" t="e">
        <f t="shared" si="199"/>
        <v>#VALUE!</v>
      </c>
      <c r="SCI5" s="130" t="e">
        <f t="shared" si="199"/>
        <v>#VALUE!</v>
      </c>
      <c r="SCJ5" s="130" t="e">
        <f t="shared" si="199"/>
        <v>#VALUE!</v>
      </c>
      <c r="SCK5" s="130" t="e">
        <f t="shared" si="199"/>
        <v>#VALUE!</v>
      </c>
      <c r="SCL5" s="130" t="e">
        <f t="shared" si="199"/>
        <v>#VALUE!</v>
      </c>
      <c r="SCM5" s="130" t="e">
        <f t="shared" si="199"/>
        <v>#VALUE!</v>
      </c>
      <c r="SCN5" s="130" t="e">
        <f t="shared" si="199"/>
        <v>#VALUE!</v>
      </c>
      <c r="SCO5" s="130" t="e">
        <f t="shared" si="199"/>
        <v>#VALUE!</v>
      </c>
      <c r="SCP5" s="130" t="e">
        <f t="shared" ref="SCP5:SFA5" si="200">IF(AND(ISBLANK(SCK5),ISBLANK(SCL5),ISBLANK(SCM5),ISBLANK(SCN5)),"",ROUND(SCO5/0.5,0)*0.5)</f>
        <v>#VALUE!</v>
      </c>
      <c r="SCQ5" s="130" t="e">
        <f t="shared" si="200"/>
        <v>#VALUE!</v>
      </c>
      <c r="SCR5" s="130" t="e">
        <f t="shared" si="200"/>
        <v>#VALUE!</v>
      </c>
      <c r="SCS5" s="130" t="e">
        <f t="shared" si="200"/>
        <v>#VALUE!</v>
      </c>
      <c r="SCT5" s="130" t="e">
        <f t="shared" si="200"/>
        <v>#VALUE!</v>
      </c>
      <c r="SCU5" s="130" t="e">
        <f t="shared" si="200"/>
        <v>#VALUE!</v>
      </c>
      <c r="SCV5" s="130" t="e">
        <f t="shared" si="200"/>
        <v>#VALUE!</v>
      </c>
      <c r="SCW5" s="130" t="e">
        <f t="shared" si="200"/>
        <v>#VALUE!</v>
      </c>
      <c r="SCX5" s="130" t="e">
        <f t="shared" si="200"/>
        <v>#VALUE!</v>
      </c>
      <c r="SCY5" s="130" t="e">
        <f t="shared" si="200"/>
        <v>#VALUE!</v>
      </c>
      <c r="SCZ5" s="130" t="e">
        <f t="shared" si="200"/>
        <v>#VALUE!</v>
      </c>
      <c r="SDA5" s="130" t="e">
        <f t="shared" si="200"/>
        <v>#VALUE!</v>
      </c>
      <c r="SDB5" s="130" t="e">
        <f t="shared" si="200"/>
        <v>#VALUE!</v>
      </c>
      <c r="SDC5" s="130" t="e">
        <f t="shared" si="200"/>
        <v>#VALUE!</v>
      </c>
      <c r="SDD5" s="130" t="e">
        <f t="shared" si="200"/>
        <v>#VALUE!</v>
      </c>
      <c r="SDE5" s="130" t="e">
        <f t="shared" si="200"/>
        <v>#VALUE!</v>
      </c>
      <c r="SDF5" s="130" t="e">
        <f t="shared" si="200"/>
        <v>#VALUE!</v>
      </c>
      <c r="SDG5" s="130" t="e">
        <f t="shared" si="200"/>
        <v>#VALUE!</v>
      </c>
      <c r="SDH5" s="130" t="e">
        <f t="shared" si="200"/>
        <v>#VALUE!</v>
      </c>
      <c r="SDI5" s="130" t="e">
        <f t="shared" si="200"/>
        <v>#VALUE!</v>
      </c>
      <c r="SDJ5" s="130" t="e">
        <f t="shared" si="200"/>
        <v>#VALUE!</v>
      </c>
      <c r="SDK5" s="130" t="e">
        <f t="shared" si="200"/>
        <v>#VALUE!</v>
      </c>
      <c r="SDL5" s="130" t="e">
        <f t="shared" si="200"/>
        <v>#VALUE!</v>
      </c>
      <c r="SDM5" s="130" t="e">
        <f t="shared" si="200"/>
        <v>#VALUE!</v>
      </c>
      <c r="SDN5" s="130" t="e">
        <f t="shared" si="200"/>
        <v>#VALUE!</v>
      </c>
      <c r="SDO5" s="130" t="e">
        <f t="shared" si="200"/>
        <v>#VALUE!</v>
      </c>
      <c r="SDP5" s="130" t="e">
        <f t="shared" si="200"/>
        <v>#VALUE!</v>
      </c>
      <c r="SDQ5" s="130" t="e">
        <f t="shared" si="200"/>
        <v>#VALUE!</v>
      </c>
      <c r="SDR5" s="130" t="e">
        <f t="shared" si="200"/>
        <v>#VALUE!</v>
      </c>
      <c r="SDS5" s="130" t="e">
        <f t="shared" si="200"/>
        <v>#VALUE!</v>
      </c>
      <c r="SDT5" s="130" t="e">
        <f t="shared" si="200"/>
        <v>#VALUE!</v>
      </c>
      <c r="SDU5" s="130" t="e">
        <f t="shared" si="200"/>
        <v>#VALUE!</v>
      </c>
      <c r="SDV5" s="130" t="e">
        <f t="shared" si="200"/>
        <v>#VALUE!</v>
      </c>
      <c r="SDW5" s="130" t="e">
        <f t="shared" si="200"/>
        <v>#VALUE!</v>
      </c>
      <c r="SDX5" s="130" t="e">
        <f t="shared" si="200"/>
        <v>#VALUE!</v>
      </c>
      <c r="SDY5" s="130" t="e">
        <f t="shared" si="200"/>
        <v>#VALUE!</v>
      </c>
      <c r="SDZ5" s="130" t="e">
        <f t="shared" si="200"/>
        <v>#VALUE!</v>
      </c>
      <c r="SEA5" s="130" t="e">
        <f t="shared" si="200"/>
        <v>#VALUE!</v>
      </c>
      <c r="SEB5" s="130" t="e">
        <f t="shared" si="200"/>
        <v>#VALUE!</v>
      </c>
      <c r="SEC5" s="130" t="e">
        <f t="shared" si="200"/>
        <v>#VALUE!</v>
      </c>
      <c r="SED5" s="130" t="e">
        <f t="shared" si="200"/>
        <v>#VALUE!</v>
      </c>
      <c r="SEE5" s="130" t="e">
        <f t="shared" si="200"/>
        <v>#VALUE!</v>
      </c>
      <c r="SEF5" s="130" t="e">
        <f t="shared" si="200"/>
        <v>#VALUE!</v>
      </c>
      <c r="SEG5" s="130" t="e">
        <f t="shared" si="200"/>
        <v>#VALUE!</v>
      </c>
      <c r="SEH5" s="130" t="e">
        <f t="shared" si="200"/>
        <v>#VALUE!</v>
      </c>
      <c r="SEI5" s="130" t="e">
        <f t="shared" si="200"/>
        <v>#VALUE!</v>
      </c>
      <c r="SEJ5" s="130" t="e">
        <f t="shared" si="200"/>
        <v>#VALUE!</v>
      </c>
      <c r="SEK5" s="130" t="e">
        <f t="shared" si="200"/>
        <v>#VALUE!</v>
      </c>
      <c r="SEL5" s="130" t="e">
        <f t="shared" si="200"/>
        <v>#VALUE!</v>
      </c>
      <c r="SEM5" s="130" t="e">
        <f t="shared" si="200"/>
        <v>#VALUE!</v>
      </c>
      <c r="SEN5" s="130" t="e">
        <f t="shared" si="200"/>
        <v>#VALUE!</v>
      </c>
      <c r="SEO5" s="130" t="e">
        <f t="shared" si="200"/>
        <v>#VALUE!</v>
      </c>
      <c r="SEP5" s="130" t="e">
        <f t="shared" si="200"/>
        <v>#VALUE!</v>
      </c>
      <c r="SEQ5" s="130" t="e">
        <f t="shared" si="200"/>
        <v>#VALUE!</v>
      </c>
      <c r="SER5" s="130" t="e">
        <f t="shared" si="200"/>
        <v>#VALUE!</v>
      </c>
      <c r="SES5" s="130" t="e">
        <f t="shared" si="200"/>
        <v>#VALUE!</v>
      </c>
      <c r="SET5" s="130" t="e">
        <f t="shared" si="200"/>
        <v>#VALUE!</v>
      </c>
      <c r="SEU5" s="130" t="e">
        <f t="shared" si="200"/>
        <v>#VALUE!</v>
      </c>
      <c r="SEV5" s="130" t="e">
        <f t="shared" si="200"/>
        <v>#VALUE!</v>
      </c>
      <c r="SEW5" s="130" t="e">
        <f t="shared" si="200"/>
        <v>#VALUE!</v>
      </c>
      <c r="SEX5" s="130" t="e">
        <f t="shared" si="200"/>
        <v>#VALUE!</v>
      </c>
      <c r="SEY5" s="130" t="e">
        <f t="shared" si="200"/>
        <v>#VALUE!</v>
      </c>
      <c r="SEZ5" s="130" t="e">
        <f t="shared" si="200"/>
        <v>#VALUE!</v>
      </c>
      <c r="SFA5" s="130" t="e">
        <f t="shared" si="200"/>
        <v>#VALUE!</v>
      </c>
      <c r="SFB5" s="130" t="e">
        <f t="shared" ref="SFB5:SHM5" si="201">IF(AND(ISBLANK(SEW5),ISBLANK(SEX5),ISBLANK(SEY5),ISBLANK(SEZ5)),"",ROUND(SFA5/0.5,0)*0.5)</f>
        <v>#VALUE!</v>
      </c>
      <c r="SFC5" s="130" t="e">
        <f t="shared" si="201"/>
        <v>#VALUE!</v>
      </c>
      <c r="SFD5" s="130" t="e">
        <f t="shared" si="201"/>
        <v>#VALUE!</v>
      </c>
      <c r="SFE5" s="130" t="e">
        <f t="shared" si="201"/>
        <v>#VALUE!</v>
      </c>
      <c r="SFF5" s="130" t="e">
        <f t="shared" si="201"/>
        <v>#VALUE!</v>
      </c>
      <c r="SFG5" s="130" t="e">
        <f t="shared" si="201"/>
        <v>#VALUE!</v>
      </c>
      <c r="SFH5" s="130" t="e">
        <f t="shared" si="201"/>
        <v>#VALUE!</v>
      </c>
      <c r="SFI5" s="130" t="e">
        <f t="shared" si="201"/>
        <v>#VALUE!</v>
      </c>
      <c r="SFJ5" s="130" t="e">
        <f t="shared" si="201"/>
        <v>#VALUE!</v>
      </c>
      <c r="SFK5" s="130" t="e">
        <f t="shared" si="201"/>
        <v>#VALUE!</v>
      </c>
      <c r="SFL5" s="130" t="e">
        <f t="shared" si="201"/>
        <v>#VALUE!</v>
      </c>
      <c r="SFM5" s="130" t="e">
        <f t="shared" si="201"/>
        <v>#VALUE!</v>
      </c>
      <c r="SFN5" s="130" t="e">
        <f t="shared" si="201"/>
        <v>#VALUE!</v>
      </c>
      <c r="SFO5" s="130" t="e">
        <f t="shared" si="201"/>
        <v>#VALUE!</v>
      </c>
      <c r="SFP5" s="130" t="e">
        <f t="shared" si="201"/>
        <v>#VALUE!</v>
      </c>
      <c r="SFQ5" s="130" t="e">
        <f t="shared" si="201"/>
        <v>#VALUE!</v>
      </c>
      <c r="SFR5" s="130" t="e">
        <f t="shared" si="201"/>
        <v>#VALUE!</v>
      </c>
      <c r="SFS5" s="130" t="e">
        <f t="shared" si="201"/>
        <v>#VALUE!</v>
      </c>
      <c r="SFT5" s="130" t="e">
        <f t="shared" si="201"/>
        <v>#VALUE!</v>
      </c>
      <c r="SFU5" s="130" t="e">
        <f t="shared" si="201"/>
        <v>#VALUE!</v>
      </c>
      <c r="SFV5" s="130" t="e">
        <f t="shared" si="201"/>
        <v>#VALUE!</v>
      </c>
      <c r="SFW5" s="130" t="e">
        <f t="shared" si="201"/>
        <v>#VALUE!</v>
      </c>
      <c r="SFX5" s="130" t="e">
        <f t="shared" si="201"/>
        <v>#VALUE!</v>
      </c>
      <c r="SFY5" s="130" t="e">
        <f t="shared" si="201"/>
        <v>#VALUE!</v>
      </c>
      <c r="SFZ5" s="130" t="e">
        <f t="shared" si="201"/>
        <v>#VALUE!</v>
      </c>
      <c r="SGA5" s="130" t="e">
        <f t="shared" si="201"/>
        <v>#VALUE!</v>
      </c>
      <c r="SGB5" s="130" t="e">
        <f t="shared" si="201"/>
        <v>#VALUE!</v>
      </c>
      <c r="SGC5" s="130" t="e">
        <f t="shared" si="201"/>
        <v>#VALUE!</v>
      </c>
      <c r="SGD5" s="130" t="e">
        <f t="shared" si="201"/>
        <v>#VALUE!</v>
      </c>
      <c r="SGE5" s="130" t="e">
        <f t="shared" si="201"/>
        <v>#VALUE!</v>
      </c>
      <c r="SGF5" s="130" t="e">
        <f t="shared" si="201"/>
        <v>#VALUE!</v>
      </c>
      <c r="SGG5" s="130" t="e">
        <f t="shared" si="201"/>
        <v>#VALUE!</v>
      </c>
      <c r="SGH5" s="130" t="e">
        <f t="shared" si="201"/>
        <v>#VALUE!</v>
      </c>
      <c r="SGI5" s="130" t="e">
        <f t="shared" si="201"/>
        <v>#VALUE!</v>
      </c>
      <c r="SGJ5" s="130" t="e">
        <f t="shared" si="201"/>
        <v>#VALUE!</v>
      </c>
      <c r="SGK5" s="130" t="e">
        <f t="shared" si="201"/>
        <v>#VALUE!</v>
      </c>
      <c r="SGL5" s="130" t="e">
        <f t="shared" si="201"/>
        <v>#VALUE!</v>
      </c>
      <c r="SGM5" s="130" t="e">
        <f t="shared" si="201"/>
        <v>#VALUE!</v>
      </c>
      <c r="SGN5" s="130" t="e">
        <f t="shared" si="201"/>
        <v>#VALUE!</v>
      </c>
      <c r="SGO5" s="130" t="e">
        <f t="shared" si="201"/>
        <v>#VALUE!</v>
      </c>
      <c r="SGP5" s="130" t="e">
        <f t="shared" si="201"/>
        <v>#VALUE!</v>
      </c>
      <c r="SGQ5" s="130" t="e">
        <f t="shared" si="201"/>
        <v>#VALUE!</v>
      </c>
      <c r="SGR5" s="130" t="e">
        <f t="shared" si="201"/>
        <v>#VALUE!</v>
      </c>
      <c r="SGS5" s="130" t="e">
        <f t="shared" si="201"/>
        <v>#VALUE!</v>
      </c>
      <c r="SGT5" s="130" t="e">
        <f t="shared" si="201"/>
        <v>#VALUE!</v>
      </c>
      <c r="SGU5" s="130" t="e">
        <f t="shared" si="201"/>
        <v>#VALUE!</v>
      </c>
      <c r="SGV5" s="130" t="e">
        <f t="shared" si="201"/>
        <v>#VALUE!</v>
      </c>
      <c r="SGW5" s="130" t="e">
        <f t="shared" si="201"/>
        <v>#VALUE!</v>
      </c>
      <c r="SGX5" s="130" t="e">
        <f t="shared" si="201"/>
        <v>#VALUE!</v>
      </c>
      <c r="SGY5" s="130" t="e">
        <f t="shared" si="201"/>
        <v>#VALUE!</v>
      </c>
      <c r="SGZ5" s="130" t="e">
        <f t="shared" si="201"/>
        <v>#VALUE!</v>
      </c>
      <c r="SHA5" s="130" t="e">
        <f t="shared" si="201"/>
        <v>#VALUE!</v>
      </c>
      <c r="SHB5" s="130" t="e">
        <f t="shared" si="201"/>
        <v>#VALUE!</v>
      </c>
      <c r="SHC5" s="130" t="e">
        <f t="shared" si="201"/>
        <v>#VALUE!</v>
      </c>
      <c r="SHD5" s="130" t="e">
        <f t="shared" si="201"/>
        <v>#VALUE!</v>
      </c>
      <c r="SHE5" s="130" t="e">
        <f t="shared" si="201"/>
        <v>#VALUE!</v>
      </c>
      <c r="SHF5" s="130" t="e">
        <f t="shared" si="201"/>
        <v>#VALUE!</v>
      </c>
      <c r="SHG5" s="130" t="e">
        <f t="shared" si="201"/>
        <v>#VALUE!</v>
      </c>
      <c r="SHH5" s="130" t="e">
        <f t="shared" si="201"/>
        <v>#VALUE!</v>
      </c>
      <c r="SHI5" s="130" t="e">
        <f t="shared" si="201"/>
        <v>#VALUE!</v>
      </c>
      <c r="SHJ5" s="130" t="e">
        <f t="shared" si="201"/>
        <v>#VALUE!</v>
      </c>
      <c r="SHK5" s="130" t="e">
        <f t="shared" si="201"/>
        <v>#VALUE!</v>
      </c>
      <c r="SHL5" s="130" t="e">
        <f t="shared" si="201"/>
        <v>#VALUE!</v>
      </c>
      <c r="SHM5" s="130" t="e">
        <f t="shared" si="201"/>
        <v>#VALUE!</v>
      </c>
      <c r="SHN5" s="130" t="e">
        <f t="shared" ref="SHN5:SJY5" si="202">IF(AND(ISBLANK(SHI5),ISBLANK(SHJ5),ISBLANK(SHK5),ISBLANK(SHL5)),"",ROUND(SHM5/0.5,0)*0.5)</f>
        <v>#VALUE!</v>
      </c>
      <c r="SHO5" s="130" t="e">
        <f t="shared" si="202"/>
        <v>#VALUE!</v>
      </c>
      <c r="SHP5" s="130" t="e">
        <f t="shared" si="202"/>
        <v>#VALUE!</v>
      </c>
      <c r="SHQ5" s="130" t="e">
        <f t="shared" si="202"/>
        <v>#VALUE!</v>
      </c>
      <c r="SHR5" s="130" t="e">
        <f t="shared" si="202"/>
        <v>#VALUE!</v>
      </c>
      <c r="SHS5" s="130" t="e">
        <f t="shared" si="202"/>
        <v>#VALUE!</v>
      </c>
      <c r="SHT5" s="130" t="e">
        <f t="shared" si="202"/>
        <v>#VALUE!</v>
      </c>
      <c r="SHU5" s="130" t="e">
        <f t="shared" si="202"/>
        <v>#VALUE!</v>
      </c>
      <c r="SHV5" s="130" t="e">
        <f t="shared" si="202"/>
        <v>#VALUE!</v>
      </c>
      <c r="SHW5" s="130" t="e">
        <f t="shared" si="202"/>
        <v>#VALUE!</v>
      </c>
      <c r="SHX5" s="130" t="e">
        <f t="shared" si="202"/>
        <v>#VALUE!</v>
      </c>
      <c r="SHY5" s="130" t="e">
        <f t="shared" si="202"/>
        <v>#VALUE!</v>
      </c>
      <c r="SHZ5" s="130" t="e">
        <f t="shared" si="202"/>
        <v>#VALUE!</v>
      </c>
      <c r="SIA5" s="130" t="e">
        <f t="shared" si="202"/>
        <v>#VALUE!</v>
      </c>
      <c r="SIB5" s="130" t="e">
        <f t="shared" si="202"/>
        <v>#VALUE!</v>
      </c>
      <c r="SIC5" s="130" t="e">
        <f t="shared" si="202"/>
        <v>#VALUE!</v>
      </c>
      <c r="SID5" s="130" t="e">
        <f t="shared" si="202"/>
        <v>#VALUE!</v>
      </c>
      <c r="SIE5" s="130" t="e">
        <f t="shared" si="202"/>
        <v>#VALUE!</v>
      </c>
      <c r="SIF5" s="130" t="e">
        <f t="shared" si="202"/>
        <v>#VALUE!</v>
      </c>
      <c r="SIG5" s="130" t="e">
        <f t="shared" si="202"/>
        <v>#VALUE!</v>
      </c>
      <c r="SIH5" s="130" t="e">
        <f t="shared" si="202"/>
        <v>#VALUE!</v>
      </c>
      <c r="SII5" s="130" t="e">
        <f t="shared" si="202"/>
        <v>#VALUE!</v>
      </c>
      <c r="SIJ5" s="130" t="e">
        <f t="shared" si="202"/>
        <v>#VALUE!</v>
      </c>
      <c r="SIK5" s="130" t="e">
        <f t="shared" si="202"/>
        <v>#VALUE!</v>
      </c>
      <c r="SIL5" s="130" t="e">
        <f t="shared" si="202"/>
        <v>#VALUE!</v>
      </c>
      <c r="SIM5" s="130" t="e">
        <f t="shared" si="202"/>
        <v>#VALUE!</v>
      </c>
      <c r="SIN5" s="130" t="e">
        <f t="shared" si="202"/>
        <v>#VALUE!</v>
      </c>
      <c r="SIO5" s="130" t="e">
        <f t="shared" si="202"/>
        <v>#VALUE!</v>
      </c>
      <c r="SIP5" s="130" t="e">
        <f t="shared" si="202"/>
        <v>#VALUE!</v>
      </c>
      <c r="SIQ5" s="130" t="e">
        <f t="shared" si="202"/>
        <v>#VALUE!</v>
      </c>
      <c r="SIR5" s="130" t="e">
        <f t="shared" si="202"/>
        <v>#VALUE!</v>
      </c>
      <c r="SIS5" s="130" t="e">
        <f t="shared" si="202"/>
        <v>#VALUE!</v>
      </c>
      <c r="SIT5" s="130" t="e">
        <f t="shared" si="202"/>
        <v>#VALUE!</v>
      </c>
      <c r="SIU5" s="130" t="e">
        <f t="shared" si="202"/>
        <v>#VALUE!</v>
      </c>
      <c r="SIV5" s="130" t="e">
        <f t="shared" si="202"/>
        <v>#VALUE!</v>
      </c>
      <c r="SIW5" s="130" t="e">
        <f t="shared" si="202"/>
        <v>#VALUE!</v>
      </c>
      <c r="SIX5" s="130" t="e">
        <f t="shared" si="202"/>
        <v>#VALUE!</v>
      </c>
      <c r="SIY5" s="130" t="e">
        <f t="shared" si="202"/>
        <v>#VALUE!</v>
      </c>
      <c r="SIZ5" s="130" t="e">
        <f t="shared" si="202"/>
        <v>#VALUE!</v>
      </c>
      <c r="SJA5" s="130" t="e">
        <f t="shared" si="202"/>
        <v>#VALUE!</v>
      </c>
      <c r="SJB5" s="130" t="e">
        <f t="shared" si="202"/>
        <v>#VALUE!</v>
      </c>
      <c r="SJC5" s="130" t="e">
        <f t="shared" si="202"/>
        <v>#VALUE!</v>
      </c>
      <c r="SJD5" s="130" t="e">
        <f t="shared" si="202"/>
        <v>#VALUE!</v>
      </c>
      <c r="SJE5" s="130" t="e">
        <f t="shared" si="202"/>
        <v>#VALUE!</v>
      </c>
      <c r="SJF5" s="130" t="e">
        <f t="shared" si="202"/>
        <v>#VALUE!</v>
      </c>
      <c r="SJG5" s="130" t="e">
        <f t="shared" si="202"/>
        <v>#VALUE!</v>
      </c>
      <c r="SJH5" s="130" t="e">
        <f t="shared" si="202"/>
        <v>#VALUE!</v>
      </c>
      <c r="SJI5" s="130" t="e">
        <f t="shared" si="202"/>
        <v>#VALUE!</v>
      </c>
      <c r="SJJ5" s="130" t="e">
        <f t="shared" si="202"/>
        <v>#VALUE!</v>
      </c>
      <c r="SJK5" s="130" t="e">
        <f t="shared" si="202"/>
        <v>#VALUE!</v>
      </c>
      <c r="SJL5" s="130" t="e">
        <f t="shared" si="202"/>
        <v>#VALUE!</v>
      </c>
      <c r="SJM5" s="130" t="e">
        <f t="shared" si="202"/>
        <v>#VALUE!</v>
      </c>
      <c r="SJN5" s="130" t="e">
        <f t="shared" si="202"/>
        <v>#VALUE!</v>
      </c>
      <c r="SJO5" s="130" t="e">
        <f t="shared" si="202"/>
        <v>#VALUE!</v>
      </c>
      <c r="SJP5" s="130" t="e">
        <f t="shared" si="202"/>
        <v>#VALUE!</v>
      </c>
      <c r="SJQ5" s="130" t="e">
        <f t="shared" si="202"/>
        <v>#VALUE!</v>
      </c>
      <c r="SJR5" s="130" t="e">
        <f t="shared" si="202"/>
        <v>#VALUE!</v>
      </c>
      <c r="SJS5" s="130" t="e">
        <f t="shared" si="202"/>
        <v>#VALUE!</v>
      </c>
      <c r="SJT5" s="130" t="e">
        <f t="shared" si="202"/>
        <v>#VALUE!</v>
      </c>
      <c r="SJU5" s="130" t="e">
        <f t="shared" si="202"/>
        <v>#VALUE!</v>
      </c>
      <c r="SJV5" s="130" t="e">
        <f t="shared" si="202"/>
        <v>#VALUE!</v>
      </c>
      <c r="SJW5" s="130" t="e">
        <f t="shared" si="202"/>
        <v>#VALUE!</v>
      </c>
      <c r="SJX5" s="130" t="e">
        <f t="shared" si="202"/>
        <v>#VALUE!</v>
      </c>
      <c r="SJY5" s="130" t="e">
        <f t="shared" si="202"/>
        <v>#VALUE!</v>
      </c>
      <c r="SJZ5" s="130" t="e">
        <f t="shared" ref="SJZ5:SMK5" si="203">IF(AND(ISBLANK(SJU5),ISBLANK(SJV5),ISBLANK(SJW5),ISBLANK(SJX5)),"",ROUND(SJY5/0.5,0)*0.5)</f>
        <v>#VALUE!</v>
      </c>
      <c r="SKA5" s="130" t="e">
        <f t="shared" si="203"/>
        <v>#VALUE!</v>
      </c>
      <c r="SKB5" s="130" t="e">
        <f t="shared" si="203"/>
        <v>#VALUE!</v>
      </c>
      <c r="SKC5" s="130" t="e">
        <f t="shared" si="203"/>
        <v>#VALUE!</v>
      </c>
      <c r="SKD5" s="130" t="e">
        <f t="shared" si="203"/>
        <v>#VALUE!</v>
      </c>
      <c r="SKE5" s="130" t="e">
        <f t="shared" si="203"/>
        <v>#VALUE!</v>
      </c>
      <c r="SKF5" s="130" t="e">
        <f t="shared" si="203"/>
        <v>#VALUE!</v>
      </c>
      <c r="SKG5" s="130" t="e">
        <f t="shared" si="203"/>
        <v>#VALUE!</v>
      </c>
      <c r="SKH5" s="130" t="e">
        <f t="shared" si="203"/>
        <v>#VALUE!</v>
      </c>
      <c r="SKI5" s="130" t="e">
        <f t="shared" si="203"/>
        <v>#VALUE!</v>
      </c>
      <c r="SKJ5" s="130" t="e">
        <f t="shared" si="203"/>
        <v>#VALUE!</v>
      </c>
      <c r="SKK5" s="130" t="e">
        <f t="shared" si="203"/>
        <v>#VALUE!</v>
      </c>
      <c r="SKL5" s="130" t="e">
        <f t="shared" si="203"/>
        <v>#VALUE!</v>
      </c>
      <c r="SKM5" s="130" t="e">
        <f t="shared" si="203"/>
        <v>#VALUE!</v>
      </c>
      <c r="SKN5" s="130" t="e">
        <f t="shared" si="203"/>
        <v>#VALUE!</v>
      </c>
      <c r="SKO5" s="130" t="e">
        <f t="shared" si="203"/>
        <v>#VALUE!</v>
      </c>
      <c r="SKP5" s="130" t="e">
        <f t="shared" si="203"/>
        <v>#VALUE!</v>
      </c>
      <c r="SKQ5" s="130" t="e">
        <f t="shared" si="203"/>
        <v>#VALUE!</v>
      </c>
      <c r="SKR5" s="130" t="e">
        <f t="shared" si="203"/>
        <v>#VALUE!</v>
      </c>
      <c r="SKS5" s="130" t="e">
        <f t="shared" si="203"/>
        <v>#VALUE!</v>
      </c>
      <c r="SKT5" s="130" t="e">
        <f t="shared" si="203"/>
        <v>#VALUE!</v>
      </c>
      <c r="SKU5" s="130" t="e">
        <f t="shared" si="203"/>
        <v>#VALUE!</v>
      </c>
      <c r="SKV5" s="130" t="e">
        <f t="shared" si="203"/>
        <v>#VALUE!</v>
      </c>
      <c r="SKW5" s="130" t="e">
        <f t="shared" si="203"/>
        <v>#VALUE!</v>
      </c>
      <c r="SKX5" s="130" t="e">
        <f t="shared" si="203"/>
        <v>#VALUE!</v>
      </c>
      <c r="SKY5" s="130" t="e">
        <f t="shared" si="203"/>
        <v>#VALUE!</v>
      </c>
      <c r="SKZ5" s="130" t="e">
        <f t="shared" si="203"/>
        <v>#VALUE!</v>
      </c>
      <c r="SLA5" s="130" t="e">
        <f t="shared" si="203"/>
        <v>#VALUE!</v>
      </c>
      <c r="SLB5" s="130" t="e">
        <f t="shared" si="203"/>
        <v>#VALUE!</v>
      </c>
      <c r="SLC5" s="130" t="e">
        <f t="shared" si="203"/>
        <v>#VALUE!</v>
      </c>
      <c r="SLD5" s="130" t="e">
        <f t="shared" si="203"/>
        <v>#VALUE!</v>
      </c>
      <c r="SLE5" s="130" t="e">
        <f t="shared" si="203"/>
        <v>#VALUE!</v>
      </c>
      <c r="SLF5" s="130" t="e">
        <f t="shared" si="203"/>
        <v>#VALUE!</v>
      </c>
      <c r="SLG5" s="130" t="e">
        <f t="shared" si="203"/>
        <v>#VALUE!</v>
      </c>
      <c r="SLH5" s="130" t="e">
        <f t="shared" si="203"/>
        <v>#VALUE!</v>
      </c>
      <c r="SLI5" s="130" t="e">
        <f t="shared" si="203"/>
        <v>#VALUE!</v>
      </c>
      <c r="SLJ5" s="130" t="e">
        <f t="shared" si="203"/>
        <v>#VALUE!</v>
      </c>
      <c r="SLK5" s="130" t="e">
        <f t="shared" si="203"/>
        <v>#VALUE!</v>
      </c>
      <c r="SLL5" s="130" t="e">
        <f t="shared" si="203"/>
        <v>#VALUE!</v>
      </c>
      <c r="SLM5" s="130" t="e">
        <f t="shared" si="203"/>
        <v>#VALUE!</v>
      </c>
      <c r="SLN5" s="130" t="e">
        <f t="shared" si="203"/>
        <v>#VALUE!</v>
      </c>
      <c r="SLO5" s="130" t="e">
        <f t="shared" si="203"/>
        <v>#VALUE!</v>
      </c>
      <c r="SLP5" s="130" t="e">
        <f t="shared" si="203"/>
        <v>#VALUE!</v>
      </c>
      <c r="SLQ5" s="130" t="e">
        <f t="shared" si="203"/>
        <v>#VALUE!</v>
      </c>
      <c r="SLR5" s="130" t="e">
        <f t="shared" si="203"/>
        <v>#VALUE!</v>
      </c>
      <c r="SLS5" s="130" t="e">
        <f t="shared" si="203"/>
        <v>#VALUE!</v>
      </c>
      <c r="SLT5" s="130" t="e">
        <f t="shared" si="203"/>
        <v>#VALUE!</v>
      </c>
      <c r="SLU5" s="130" t="e">
        <f t="shared" si="203"/>
        <v>#VALUE!</v>
      </c>
      <c r="SLV5" s="130" t="e">
        <f t="shared" si="203"/>
        <v>#VALUE!</v>
      </c>
      <c r="SLW5" s="130" t="e">
        <f t="shared" si="203"/>
        <v>#VALUE!</v>
      </c>
      <c r="SLX5" s="130" t="e">
        <f t="shared" si="203"/>
        <v>#VALUE!</v>
      </c>
      <c r="SLY5" s="130" t="e">
        <f t="shared" si="203"/>
        <v>#VALUE!</v>
      </c>
      <c r="SLZ5" s="130" t="e">
        <f t="shared" si="203"/>
        <v>#VALUE!</v>
      </c>
      <c r="SMA5" s="130" t="e">
        <f t="shared" si="203"/>
        <v>#VALUE!</v>
      </c>
      <c r="SMB5" s="130" t="e">
        <f t="shared" si="203"/>
        <v>#VALUE!</v>
      </c>
      <c r="SMC5" s="130" t="e">
        <f t="shared" si="203"/>
        <v>#VALUE!</v>
      </c>
      <c r="SMD5" s="130" t="e">
        <f t="shared" si="203"/>
        <v>#VALUE!</v>
      </c>
      <c r="SME5" s="130" t="e">
        <f t="shared" si="203"/>
        <v>#VALUE!</v>
      </c>
      <c r="SMF5" s="130" t="e">
        <f t="shared" si="203"/>
        <v>#VALUE!</v>
      </c>
      <c r="SMG5" s="130" t="e">
        <f t="shared" si="203"/>
        <v>#VALUE!</v>
      </c>
      <c r="SMH5" s="130" t="e">
        <f t="shared" si="203"/>
        <v>#VALUE!</v>
      </c>
      <c r="SMI5" s="130" t="e">
        <f t="shared" si="203"/>
        <v>#VALUE!</v>
      </c>
      <c r="SMJ5" s="130" t="e">
        <f t="shared" si="203"/>
        <v>#VALUE!</v>
      </c>
      <c r="SMK5" s="130" t="e">
        <f t="shared" si="203"/>
        <v>#VALUE!</v>
      </c>
      <c r="SML5" s="130" t="e">
        <f t="shared" ref="SML5:SOW5" si="204">IF(AND(ISBLANK(SMG5),ISBLANK(SMH5),ISBLANK(SMI5),ISBLANK(SMJ5)),"",ROUND(SMK5/0.5,0)*0.5)</f>
        <v>#VALUE!</v>
      </c>
      <c r="SMM5" s="130" t="e">
        <f t="shared" si="204"/>
        <v>#VALUE!</v>
      </c>
      <c r="SMN5" s="130" t="e">
        <f t="shared" si="204"/>
        <v>#VALUE!</v>
      </c>
      <c r="SMO5" s="130" t="e">
        <f t="shared" si="204"/>
        <v>#VALUE!</v>
      </c>
      <c r="SMP5" s="130" t="e">
        <f t="shared" si="204"/>
        <v>#VALUE!</v>
      </c>
      <c r="SMQ5" s="130" t="e">
        <f t="shared" si="204"/>
        <v>#VALUE!</v>
      </c>
      <c r="SMR5" s="130" t="e">
        <f t="shared" si="204"/>
        <v>#VALUE!</v>
      </c>
      <c r="SMS5" s="130" t="e">
        <f t="shared" si="204"/>
        <v>#VALUE!</v>
      </c>
      <c r="SMT5" s="130" t="e">
        <f t="shared" si="204"/>
        <v>#VALUE!</v>
      </c>
      <c r="SMU5" s="130" t="e">
        <f t="shared" si="204"/>
        <v>#VALUE!</v>
      </c>
      <c r="SMV5" s="130" t="e">
        <f t="shared" si="204"/>
        <v>#VALUE!</v>
      </c>
      <c r="SMW5" s="130" t="e">
        <f t="shared" si="204"/>
        <v>#VALUE!</v>
      </c>
      <c r="SMX5" s="130" t="e">
        <f t="shared" si="204"/>
        <v>#VALUE!</v>
      </c>
      <c r="SMY5" s="130" t="e">
        <f t="shared" si="204"/>
        <v>#VALUE!</v>
      </c>
      <c r="SMZ5" s="130" t="e">
        <f t="shared" si="204"/>
        <v>#VALUE!</v>
      </c>
      <c r="SNA5" s="130" t="e">
        <f t="shared" si="204"/>
        <v>#VALUE!</v>
      </c>
      <c r="SNB5" s="130" t="e">
        <f t="shared" si="204"/>
        <v>#VALUE!</v>
      </c>
      <c r="SNC5" s="130" t="e">
        <f t="shared" si="204"/>
        <v>#VALUE!</v>
      </c>
      <c r="SND5" s="130" t="e">
        <f t="shared" si="204"/>
        <v>#VALUE!</v>
      </c>
      <c r="SNE5" s="130" t="e">
        <f t="shared" si="204"/>
        <v>#VALUE!</v>
      </c>
      <c r="SNF5" s="130" t="e">
        <f t="shared" si="204"/>
        <v>#VALUE!</v>
      </c>
      <c r="SNG5" s="130" t="e">
        <f t="shared" si="204"/>
        <v>#VALUE!</v>
      </c>
      <c r="SNH5" s="130" t="e">
        <f t="shared" si="204"/>
        <v>#VALUE!</v>
      </c>
      <c r="SNI5" s="130" t="e">
        <f t="shared" si="204"/>
        <v>#VALUE!</v>
      </c>
      <c r="SNJ5" s="130" t="e">
        <f t="shared" si="204"/>
        <v>#VALUE!</v>
      </c>
      <c r="SNK5" s="130" t="e">
        <f t="shared" si="204"/>
        <v>#VALUE!</v>
      </c>
      <c r="SNL5" s="130" t="e">
        <f t="shared" si="204"/>
        <v>#VALUE!</v>
      </c>
      <c r="SNM5" s="130" t="e">
        <f t="shared" si="204"/>
        <v>#VALUE!</v>
      </c>
      <c r="SNN5" s="130" t="e">
        <f t="shared" si="204"/>
        <v>#VALUE!</v>
      </c>
      <c r="SNO5" s="130" t="e">
        <f t="shared" si="204"/>
        <v>#VALUE!</v>
      </c>
      <c r="SNP5" s="130" t="e">
        <f t="shared" si="204"/>
        <v>#VALUE!</v>
      </c>
      <c r="SNQ5" s="130" t="e">
        <f t="shared" si="204"/>
        <v>#VALUE!</v>
      </c>
      <c r="SNR5" s="130" t="e">
        <f t="shared" si="204"/>
        <v>#VALUE!</v>
      </c>
      <c r="SNS5" s="130" t="e">
        <f t="shared" si="204"/>
        <v>#VALUE!</v>
      </c>
      <c r="SNT5" s="130" t="e">
        <f t="shared" si="204"/>
        <v>#VALUE!</v>
      </c>
      <c r="SNU5" s="130" t="e">
        <f t="shared" si="204"/>
        <v>#VALUE!</v>
      </c>
      <c r="SNV5" s="130" t="e">
        <f t="shared" si="204"/>
        <v>#VALUE!</v>
      </c>
      <c r="SNW5" s="130" t="e">
        <f t="shared" si="204"/>
        <v>#VALUE!</v>
      </c>
      <c r="SNX5" s="130" t="e">
        <f t="shared" si="204"/>
        <v>#VALUE!</v>
      </c>
      <c r="SNY5" s="130" t="e">
        <f t="shared" si="204"/>
        <v>#VALUE!</v>
      </c>
      <c r="SNZ5" s="130" t="e">
        <f t="shared" si="204"/>
        <v>#VALUE!</v>
      </c>
      <c r="SOA5" s="130" t="e">
        <f t="shared" si="204"/>
        <v>#VALUE!</v>
      </c>
      <c r="SOB5" s="130" t="e">
        <f t="shared" si="204"/>
        <v>#VALUE!</v>
      </c>
      <c r="SOC5" s="130" t="e">
        <f t="shared" si="204"/>
        <v>#VALUE!</v>
      </c>
      <c r="SOD5" s="130" t="e">
        <f t="shared" si="204"/>
        <v>#VALUE!</v>
      </c>
      <c r="SOE5" s="130" t="e">
        <f t="shared" si="204"/>
        <v>#VALUE!</v>
      </c>
      <c r="SOF5" s="130" t="e">
        <f t="shared" si="204"/>
        <v>#VALUE!</v>
      </c>
      <c r="SOG5" s="130" t="e">
        <f t="shared" si="204"/>
        <v>#VALUE!</v>
      </c>
      <c r="SOH5" s="130" t="e">
        <f t="shared" si="204"/>
        <v>#VALUE!</v>
      </c>
      <c r="SOI5" s="130" t="e">
        <f t="shared" si="204"/>
        <v>#VALUE!</v>
      </c>
      <c r="SOJ5" s="130" t="e">
        <f t="shared" si="204"/>
        <v>#VALUE!</v>
      </c>
      <c r="SOK5" s="130" t="e">
        <f t="shared" si="204"/>
        <v>#VALUE!</v>
      </c>
      <c r="SOL5" s="130" t="e">
        <f t="shared" si="204"/>
        <v>#VALUE!</v>
      </c>
      <c r="SOM5" s="130" t="e">
        <f t="shared" si="204"/>
        <v>#VALUE!</v>
      </c>
      <c r="SON5" s="130" t="e">
        <f t="shared" si="204"/>
        <v>#VALUE!</v>
      </c>
      <c r="SOO5" s="130" t="e">
        <f t="shared" si="204"/>
        <v>#VALUE!</v>
      </c>
      <c r="SOP5" s="130" t="e">
        <f t="shared" si="204"/>
        <v>#VALUE!</v>
      </c>
      <c r="SOQ5" s="130" t="e">
        <f t="shared" si="204"/>
        <v>#VALUE!</v>
      </c>
      <c r="SOR5" s="130" t="e">
        <f t="shared" si="204"/>
        <v>#VALUE!</v>
      </c>
      <c r="SOS5" s="130" t="e">
        <f t="shared" si="204"/>
        <v>#VALUE!</v>
      </c>
      <c r="SOT5" s="130" t="e">
        <f t="shared" si="204"/>
        <v>#VALUE!</v>
      </c>
      <c r="SOU5" s="130" t="e">
        <f t="shared" si="204"/>
        <v>#VALUE!</v>
      </c>
      <c r="SOV5" s="130" t="e">
        <f t="shared" si="204"/>
        <v>#VALUE!</v>
      </c>
      <c r="SOW5" s="130" t="e">
        <f t="shared" si="204"/>
        <v>#VALUE!</v>
      </c>
      <c r="SOX5" s="130" t="e">
        <f t="shared" ref="SOX5:SRI5" si="205">IF(AND(ISBLANK(SOS5),ISBLANK(SOT5),ISBLANK(SOU5),ISBLANK(SOV5)),"",ROUND(SOW5/0.5,0)*0.5)</f>
        <v>#VALUE!</v>
      </c>
      <c r="SOY5" s="130" t="e">
        <f t="shared" si="205"/>
        <v>#VALUE!</v>
      </c>
      <c r="SOZ5" s="130" t="e">
        <f t="shared" si="205"/>
        <v>#VALUE!</v>
      </c>
      <c r="SPA5" s="130" t="e">
        <f t="shared" si="205"/>
        <v>#VALUE!</v>
      </c>
      <c r="SPB5" s="130" t="e">
        <f t="shared" si="205"/>
        <v>#VALUE!</v>
      </c>
      <c r="SPC5" s="130" t="e">
        <f t="shared" si="205"/>
        <v>#VALUE!</v>
      </c>
      <c r="SPD5" s="130" t="e">
        <f t="shared" si="205"/>
        <v>#VALUE!</v>
      </c>
      <c r="SPE5" s="130" t="e">
        <f t="shared" si="205"/>
        <v>#VALUE!</v>
      </c>
      <c r="SPF5" s="130" t="e">
        <f t="shared" si="205"/>
        <v>#VALUE!</v>
      </c>
      <c r="SPG5" s="130" t="e">
        <f t="shared" si="205"/>
        <v>#VALUE!</v>
      </c>
      <c r="SPH5" s="130" t="e">
        <f t="shared" si="205"/>
        <v>#VALUE!</v>
      </c>
      <c r="SPI5" s="130" t="e">
        <f t="shared" si="205"/>
        <v>#VALUE!</v>
      </c>
      <c r="SPJ5" s="130" t="e">
        <f t="shared" si="205"/>
        <v>#VALUE!</v>
      </c>
      <c r="SPK5" s="130" t="e">
        <f t="shared" si="205"/>
        <v>#VALUE!</v>
      </c>
      <c r="SPL5" s="130" t="e">
        <f t="shared" si="205"/>
        <v>#VALUE!</v>
      </c>
      <c r="SPM5" s="130" t="e">
        <f t="shared" si="205"/>
        <v>#VALUE!</v>
      </c>
      <c r="SPN5" s="130" t="e">
        <f t="shared" si="205"/>
        <v>#VALUE!</v>
      </c>
      <c r="SPO5" s="130" t="e">
        <f t="shared" si="205"/>
        <v>#VALUE!</v>
      </c>
      <c r="SPP5" s="130" t="e">
        <f t="shared" si="205"/>
        <v>#VALUE!</v>
      </c>
      <c r="SPQ5" s="130" t="e">
        <f t="shared" si="205"/>
        <v>#VALUE!</v>
      </c>
      <c r="SPR5" s="130" t="e">
        <f t="shared" si="205"/>
        <v>#VALUE!</v>
      </c>
      <c r="SPS5" s="130" t="e">
        <f t="shared" si="205"/>
        <v>#VALUE!</v>
      </c>
      <c r="SPT5" s="130" t="e">
        <f t="shared" si="205"/>
        <v>#VALUE!</v>
      </c>
      <c r="SPU5" s="130" t="e">
        <f t="shared" si="205"/>
        <v>#VALUE!</v>
      </c>
      <c r="SPV5" s="130" t="e">
        <f t="shared" si="205"/>
        <v>#VALUE!</v>
      </c>
      <c r="SPW5" s="130" t="e">
        <f t="shared" si="205"/>
        <v>#VALUE!</v>
      </c>
      <c r="SPX5" s="130" t="e">
        <f t="shared" si="205"/>
        <v>#VALUE!</v>
      </c>
      <c r="SPY5" s="130" t="e">
        <f t="shared" si="205"/>
        <v>#VALUE!</v>
      </c>
      <c r="SPZ5" s="130" t="e">
        <f t="shared" si="205"/>
        <v>#VALUE!</v>
      </c>
      <c r="SQA5" s="130" t="e">
        <f t="shared" si="205"/>
        <v>#VALUE!</v>
      </c>
      <c r="SQB5" s="130" t="e">
        <f t="shared" si="205"/>
        <v>#VALUE!</v>
      </c>
      <c r="SQC5" s="130" t="e">
        <f t="shared" si="205"/>
        <v>#VALUE!</v>
      </c>
      <c r="SQD5" s="130" t="e">
        <f t="shared" si="205"/>
        <v>#VALUE!</v>
      </c>
      <c r="SQE5" s="130" t="e">
        <f t="shared" si="205"/>
        <v>#VALUE!</v>
      </c>
      <c r="SQF5" s="130" t="e">
        <f t="shared" si="205"/>
        <v>#VALUE!</v>
      </c>
      <c r="SQG5" s="130" t="e">
        <f t="shared" si="205"/>
        <v>#VALUE!</v>
      </c>
      <c r="SQH5" s="130" t="e">
        <f t="shared" si="205"/>
        <v>#VALUE!</v>
      </c>
      <c r="SQI5" s="130" t="e">
        <f t="shared" si="205"/>
        <v>#VALUE!</v>
      </c>
      <c r="SQJ5" s="130" t="e">
        <f t="shared" si="205"/>
        <v>#VALUE!</v>
      </c>
      <c r="SQK5" s="130" t="e">
        <f t="shared" si="205"/>
        <v>#VALUE!</v>
      </c>
      <c r="SQL5" s="130" t="e">
        <f t="shared" si="205"/>
        <v>#VALUE!</v>
      </c>
      <c r="SQM5" s="130" t="e">
        <f t="shared" si="205"/>
        <v>#VALUE!</v>
      </c>
      <c r="SQN5" s="130" t="e">
        <f t="shared" si="205"/>
        <v>#VALUE!</v>
      </c>
      <c r="SQO5" s="130" t="e">
        <f t="shared" si="205"/>
        <v>#VALUE!</v>
      </c>
      <c r="SQP5" s="130" t="e">
        <f t="shared" si="205"/>
        <v>#VALUE!</v>
      </c>
      <c r="SQQ5" s="130" t="e">
        <f t="shared" si="205"/>
        <v>#VALUE!</v>
      </c>
      <c r="SQR5" s="130" t="e">
        <f t="shared" si="205"/>
        <v>#VALUE!</v>
      </c>
      <c r="SQS5" s="130" t="e">
        <f t="shared" si="205"/>
        <v>#VALUE!</v>
      </c>
      <c r="SQT5" s="130" t="e">
        <f t="shared" si="205"/>
        <v>#VALUE!</v>
      </c>
      <c r="SQU5" s="130" t="e">
        <f t="shared" si="205"/>
        <v>#VALUE!</v>
      </c>
      <c r="SQV5" s="130" t="e">
        <f t="shared" si="205"/>
        <v>#VALUE!</v>
      </c>
      <c r="SQW5" s="130" t="e">
        <f t="shared" si="205"/>
        <v>#VALUE!</v>
      </c>
      <c r="SQX5" s="130" t="e">
        <f t="shared" si="205"/>
        <v>#VALUE!</v>
      </c>
      <c r="SQY5" s="130" t="e">
        <f t="shared" si="205"/>
        <v>#VALUE!</v>
      </c>
      <c r="SQZ5" s="130" t="e">
        <f t="shared" si="205"/>
        <v>#VALUE!</v>
      </c>
      <c r="SRA5" s="130" t="e">
        <f t="shared" si="205"/>
        <v>#VALUE!</v>
      </c>
      <c r="SRB5" s="130" t="e">
        <f t="shared" si="205"/>
        <v>#VALUE!</v>
      </c>
      <c r="SRC5" s="130" t="e">
        <f t="shared" si="205"/>
        <v>#VALUE!</v>
      </c>
      <c r="SRD5" s="130" t="e">
        <f t="shared" si="205"/>
        <v>#VALUE!</v>
      </c>
      <c r="SRE5" s="130" t="e">
        <f t="shared" si="205"/>
        <v>#VALUE!</v>
      </c>
      <c r="SRF5" s="130" t="e">
        <f t="shared" si="205"/>
        <v>#VALUE!</v>
      </c>
      <c r="SRG5" s="130" t="e">
        <f t="shared" si="205"/>
        <v>#VALUE!</v>
      </c>
      <c r="SRH5" s="130" t="e">
        <f t="shared" si="205"/>
        <v>#VALUE!</v>
      </c>
      <c r="SRI5" s="130" t="e">
        <f t="shared" si="205"/>
        <v>#VALUE!</v>
      </c>
      <c r="SRJ5" s="130" t="e">
        <f t="shared" ref="SRJ5:STU5" si="206">IF(AND(ISBLANK(SRE5),ISBLANK(SRF5),ISBLANK(SRG5),ISBLANK(SRH5)),"",ROUND(SRI5/0.5,0)*0.5)</f>
        <v>#VALUE!</v>
      </c>
      <c r="SRK5" s="130" t="e">
        <f t="shared" si="206"/>
        <v>#VALUE!</v>
      </c>
      <c r="SRL5" s="130" t="e">
        <f t="shared" si="206"/>
        <v>#VALUE!</v>
      </c>
      <c r="SRM5" s="130" t="e">
        <f t="shared" si="206"/>
        <v>#VALUE!</v>
      </c>
      <c r="SRN5" s="130" t="e">
        <f t="shared" si="206"/>
        <v>#VALUE!</v>
      </c>
      <c r="SRO5" s="130" t="e">
        <f t="shared" si="206"/>
        <v>#VALUE!</v>
      </c>
      <c r="SRP5" s="130" t="e">
        <f t="shared" si="206"/>
        <v>#VALUE!</v>
      </c>
      <c r="SRQ5" s="130" t="e">
        <f t="shared" si="206"/>
        <v>#VALUE!</v>
      </c>
      <c r="SRR5" s="130" t="e">
        <f t="shared" si="206"/>
        <v>#VALUE!</v>
      </c>
      <c r="SRS5" s="130" t="e">
        <f t="shared" si="206"/>
        <v>#VALUE!</v>
      </c>
      <c r="SRT5" s="130" t="e">
        <f t="shared" si="206"/>
        <v>#VALUE!</v>
      </c>
      <c r="SRU5" s="130" t="e">
        <f t="shared" si="206"/>
        <v>#VALUE!</v>
      </c>
      <c r="SRV5" s="130" t="e">
        <f t="shared" si="206"/>
        <v>#VALUE!</v>
      </c>
      <c r="SRW5" s="130" t="e">
        <f t="shared" si="206"/>
        <v>#VALUE!</v>
      </c>
      <c r="SRX5" s="130" t="e">
        <f t="shared" si="206"/>
        <v>#VALUE!</v>
      </c>
      <c r="SRY5" s="130" t="e">
        <f t="shared" si="206"/>
        <v>#VALUE!</v>
      </c>
      <c r="SRZ5" s="130" t="e">
        <f t="shared" si="206"/>
        <v>#VALUE!</v>
      </c>
      <c r="SSA5" s="130" t="e">
        <f t="shared" si="206"/>
        <v>#VALUE!</v>
      </c>
      <c r="SSB5" s="130" t="e">
        <f t="shared" si="206"/>
        <v>#VALUE!</v>
      </c>
      <c r="SSC5" s="130" t="e">
        <f t="shared" si="206"/>
        <v>#VALUE!</v>
      </c>
      <c r="SSD5" s="130" t="e">
        <f t="shared" si="206"/>
        <v>#VALUE!</v>
      </c>
      <c r="SSE5" s="130" t="e">
        <f t="shared" si="206"/>
        <v>#VALUE!</v>
      </c>
      <c r="SSF5" s="130" t="e">
        <f t="shared" si="206"/>
        <v>#VALUE!</v>
      </c>
      <c r="SSG5" s="130" t="e">
        <f t="shared" si="206"/>
        <v>#VALUE!</v>
      </c>
      <c r="SSH5" s="130" t="e">
        <f t="shared" si="206"/>
        <v>#VALUE!</v>
      </c>
      <c r="SSI5" s="130" t="e">
        <f t="shared" si="206"/>
        <v>#VALUE!</v>
      </c>
      <c r="SSJ5" s="130" t="e">
        <f t="shared" si="206"/>
        <v>#VALUE!</v>
      </c>
      <c r="SSK5" s="130" t="e">
        <f t="shared" si="206"/>
        <v>#VALUE!</v>
      </c>
      <c r="SSL5" s="130" t="e">
        <f t="shared" si="206"/>
        <v>#VALUE!</v>
      </c>
      <c r="SSM5" s="130" t="e">
        <f t="shared" si="206"/>
        <v>#VALUE!</v>
      </c>
      <c r="SSN5" s="130" t="e">
        <f t="shared" si="206"/>
        <v>#VALUE!</v>
      </c>
      <c r="SSO5" s="130" t="e">
        <f t="shared" si="206"/>
        <v>#VALUE!</v>
      </c>
      <c r="SSP5" s="130" t="e">
        <f t="shared" si="206"/>
        <v>#VALUE!</v>
      </c>
      <c r="SSQ5" s="130" t="e">
        <f t="shared" si="206"/>
        <v>#VALUE!</v>
      </c>
      <c r="SSR5" s="130" t="e">
        <f t="shared" si="206"/>
        <v>#VALUE!</v>
      </c>
      <c r="SSS5" s="130" t="e">
        <f t="shared" si="206"/>
        <v>#VALUE!</v>
      </c>
      <c r="SST5" s="130" t="e">
        <f t="shared" si="206"/>
        <v>#VALUE!</v>
      </c>
      <c r="SSU5" s="130" t="e">
        <f t="shared" si="206"/>
        <v>#VALUE!</v>
      </c>
      <c r="SSV5" s="130" t="e">
        <f t="shared" si="206"/>
        <v>#VALUE!</v>
      </c>
      <c r="SSW5" s="130" t="e">
        <f t="shared" si="206"/>
        <v>#VALUE!</v>
      </c>
      <c r="SSX5" s="130" t="e">
        <f t="shared" si="206"/>
        <v>#VALUE!</v>
      </c>
      <c r="SSY5" s="130" t="e">
        <f t="shared" si="206"/>
        <v>#VALUE!</v>
      </c>
      <c r="SSZ5" s="130" t="e">
        <f t="shared" si="206"/>
        <v>#VALUE!</v>
      </c>
      <c r="STA5" s="130" t="e">
        <f t="shared" si="206"/>
        <v>#VALUE!</v>
      </c>
      <c r="STB5" s="130" t="e">
        <f t="shared" si="206"/>
        <v>#VALUE!</v>
      </c>
      <c r="STC5" s="130" t="e">
        <f t="shared" si="206"/>
        <v>#VALUE!</v>
      </c>
      <c r="STD5" s="130" t="e">
        <f t="shared" si="206"/>
        <v>#VALUE!</v>
      </c>
      <c r="STE5" s="130" t="e">
        <f t="shared" si="206"/>
        <v>#VALUE!</v>
      </c>
      <c r="STF5" s="130" t="e">
        <f t="shared" si="206"/>
        <v>#VALUE!</v>
      </c>
      <c r="STG5" s="130" t="e">
        <f t="shared" si="206"/>
        <v>#VALUE!</v>
      </c>
      <c r="STH5" s="130" t="e">
        <f t="shared" si="206"/>
        <v>#VALUE!</v>
      </c>
      <c r="STI5" s="130" t="e">
        <f t="shared" si="206"/>
        <v>#VALUE!</v>
      </c>
      <c r="STJ5" s="130" t="e">
        <f t="shared" si="206"/>
        <v>#VALUE!</v>
      </c>
      <c r="STK5" s="130" t="e">
        <f t="shared" si="206"/>
        <v>#VALUE!</v>
      </c>
      <c r="STL5" s="130" t="e">
        <f t="shared" si="206"/>
        <v>#VALUE!</v>
      </c>
      <c r="STM5" s="130" t="e">
        <f t="shared" si="206"/>
        <v>#VALUE!</v>
      </c>
      <c r="STN5" s="130" t="e">
        <f t="shared" si="206"/>
        <v>#VALUE!</v>
      </c>
      <c r="STO5" s="130" t="e">
        <f t="shared" si="206"/>
        <v>#VALUE!</v>
      </c>
      <c r="STP5" s="130" t="e">
        <f t="shared" si="206"/>
        <v>#VALUE!</v>
      </c>
      <c r="STQ5" s="130" t="e">
        <f t="shared" si="206"/>
        <v>#VALUE!</v>
      </c>
      <c r="STR5" s="130" t="e">
        <f t="shared" si="206"/>
        <v>#VALUE!</v>
      </c>
      <c r="STS5" s="130" t="e">
        <f t="shared" si="206"/>
        <v>#VALUE!</v>
      </c>
      <c r="STT5" s="130" t="e">
        <f t="shared" si="206"/>
        <v>#VALUE!</v>
      </c>
      <c r="STU5" s="130" t="e">
        <f t="shared" si="206"/>
        <v>#VALUE!</v>
      </c>
      <c r="STV5" s="130" t="e">
        <f t="shared" ref="STV5:SWG5" si="207">IF(AND(ISBLANK(STQ5),ISBLANK(STR5),ISBLANK(STS5),ISBLANK(STT5)),"",ROUND(STU5/0.5,0)*0.5)</f>
        <v>#VALUE!</v>
      </c>
      <c r="STW5" s="130" t="e">
        <f t="shared" si="207"/>
        <v>#VALUE!</v>
      </c>
      <c r="STX5" s="130" t="e">
        <f t="shared" si="207"/>
        <v>#VALUE!</v>
      </c>
      <c r="STY5" s="130" t="e">
        <f t="shared" si="207"/>
        <v>#VALUE!</v>
      </c>
      <c r="STZ5" s="130" t="e">
        <f t="shared" si="207"/>
        <v>#VALUE!</v>
      </c>
      <c r="SUA5" s="130" t="e">
        <f t="shared" si="207"/>
        <v>#VALUE!</v>
      </c>
      <c r="SUB5" s="130" t="e">
        <f t="shared" si="207"/>
        <v>#VALUE!</v>
      </c>
      <c r="SUC5" s="130" t="e">
        <f t="shared" si="207"/>
        <v>#VALUE!</v>
      </c>
      <c r="SUD5" s="130" t="e">
        <f t="shared" si="207"/>
        <v>#VALUE!</v>
      </c>
      <c r="SUE5" s="130" t="e">
        <f t="shared" si="207"/>
        <v>#VALUE!</v>
      </c>
      <c r="SUF5" s="130" t="e">
        <f t="shared" si="207"/>
        <v>#VALUE!</v>
      </c>
      <c r="SUG5" s="130" t="e">
        <f t="shared" si="207"/>
        <v>#VALUE!</v>
      </c>
      <c r="SUH5" s="130" t="e">
        <f t="shared" si="207"/>
        <v>#VALUE!</v>
      </c>
      <c r="SUI5" s="130" t="e">
        <f t="shared" si="207"/>
        <v>#VALUE!</v>
      </c>
      <c r="SUJ5" s="130" t="e">
        <f t="shared" si="207"/>
        <v>#VALUE!</v>
      </c>
      <c r="SUK5" s="130" t="e">
        <f t="shared" si="207"/>
        <v>#VALUE!</v>
      </c>
      <c r="SUL5" s="130" t="e">
        <f t="shared" si="207"/>
        <v>#VALUE!</v>
      </c>
      <c r="SUM5" s="130" t="e">
        <f t="shared" si="207"/>
        <v>#VALUE!</v>
      </c>
      <c r="SUN5" s="130" t="e">
        <f t="shared" si="207"/>
        <v>#VALUE!</v>
      </c>
      <c r="SUO5" s="130" t="e">
        <f t="shared" si="207"/>
        <v>#VALUE!</v>
      </c>
      <c r="SUP5" s="130" t="e">
        <f t="shared" si="207"/>
        <v>#VALUE!</v>
      </c>
      <c r="SUQ5" s="130" t="e">
        <f t="shared" si="207"/>
        <v>#VALUE!</v>
      </c>
      <c r="SUR5" s="130" t="e">
        <f t="shared" si="207"/>
        <v>#VALUE!</v>
      </c>
      <c r="SUS5" s="130" t="e">
        <f t="shared" si="207"/>
        <v>#VALUE!</v>
      </c>
      <c r="SUT5" s="130" t="e">
        <f t="shared" si="207"/>
        <v>#VALUE!</v>
      </c>
      <c r="SUU5" s="130" t="e">
        <f t="shared" si="207"/>
        <v>#VALUE!</v>
      </c>
      <c r="SUV5" s="130" t="e">
        <f t="shared" si="207"/>
        <v>#VALUE!</v>
      </c>
      <c r="SUW5" s="130" t="e">
        <f t="shared" si="207"/>
        <v>#VALUE!</v>
      </c>
      <c r="SUX5" s="130" t="e">
        <f t="shared" si="207"/>
        <v>#VALUE!</v>
      </c>
      <c r="SUY5" s="130" t="e">
        <f t="shared" si="207"/>
        <v>#VALUE!</v>
      </c>
      <c r="SUZ5" s="130" t="e">
        <f t="shared" si="207"/>
        <v>#VALUE!</v>
      </c>
      <c r="SVA5" s="130" t="e">
        <f t="shared" si="207"/>
        <v>#VALUE!</v>
      </c>
      <c r="SVB5" s="130" t="e">
        <f t="shared" si="207"/>
        <v>#VALUE!</v>
      </c>
      <c r="SVC5" s="130" t="e">
        <f t="shared" si="207"/>
        <v>#VALUE!</v>
      </c>
      <c r="SVD5" s="130" t="e">
        <f t="shared" si="207"/>
        <v>#VALUE!</v>
      </c>
      <c r="SVE5" s="130" t="e">
        <f t="shared" si="207"/>
        <v>#VALUE!</v>
      </c>
      <c r="SVF5" s="130" t="e">
        <f t="shared" si="207"/>
        <v>#VALUE!</v>
      </c>
      <c r="SVG5" s="130" t="e">
        <f t="shared" si="207"/>
        <v>#VALUE!</v>
      </c>
      <c r="SVH5" s="130" t="e">
        <f t="shared" si="207"/>
        <v>#VALUE!</v>
      </c>
      <c r="SVI5" s="130" t="e">
        <f t="shared" si="207"/>
        <v>#VALUE!</v>
      </c>
      <c r="SVJ5" s="130" t="e">
        <f t="shared" si="207"/>
        <v>#VALUE!</v>
      </c>
      <c r="SVK5" s="130" t="e">
        <f t="shared" si="207"/>
        <v>#VALUE!</v>
      </c>
      <c r="SVL5" s="130" t="e">
        <f t="shared" si="207"/>
        <v>#VALUE!</v>
      </c>
      <c r="SVM5" s="130" t="e">
        <f t="shared" si="207"/>
        <v>#VALUE!</v>
      </c>
      <c r="SVN5" s="130" t="e">
        <f t="shared" si="207"/>
        <v>#VALUE!</v>
      </c>
      <c r="SVO5" s="130" t="e">
        <f t="shared" si="207"/>
        <v>#VALUE!</v>
      </c>
      <c r="SVP5" s="130" t="e">
        <f t="shared" si="207"/>
        <v>#VALUE!</v>
      </c>
      <c r="SVQ5" s="130" t="e">
        <f t="shared" si="207"/>
        <v>#VALUE!</v>
      </c>
      <c r="SVR5" s="130" t="e">
        <f t="shared" si="207"/>
        <v>#VALUE!</v>
      </c>
      <c r="SVS5" s="130" t="e">
        <f t="shared" si="207"/>
        <v>#VALUE!</v>
      </c>
      <c r="SVT5" s="130" t="e">
        <f t="shared" si="207"/>
        <v>#VALUE!</v>
      </c>
      <c r="SVU5" s="130" t="e">
        <f t="shared" si="207"/>
        <v>#VALUE!</v>
      </c>
      <c r="SVV5" s="130" t="e">
        <f t="shared" si="207"/>
        <v>#VALUE!</v>
      </c>
      <c r="SVW5" s="130" t="e">
        <f t="shared" si="207"/>
        <v>#VALUE!</v>
      </c>
      <c r="SVX5" s="130" t="e">
        <f t="shared" si="207"/>
        <v>#VALUE!</v>
      </c>
      <c r="SVY5" s="130" t="e">
        <f t="shared" si="207"/>
        <v>#VALUE!</v>
      </c>
      <c r="SVZ5" s="130" t="e">
        <f t="shared" si="207"/>
        <v>#VALUE!</v>
      </c>
      <c r="SWA5" s="130" t="e">
        <f t="shared" si="207"/>
        <v>#VALUE!</v>
      </c>
      <c r="SWB5" s="130" t="e">
        <f t="shared" si="207"/>
        <v>#VALUE!</v>
      </c>
      <c r="SWC5" s="130" t="e">
        <f t="shared" si="207"/>
        <v>#VALUE!</v>
      </c>
      <c r="SWD5" s="130" t="e">
        <f t="shared" si="207"/>
        <v>#VALUE!</v>
      </c>
      <c r="SWE5" s="130" t="e">
        <f t="shared" si="207"/>
        <v>#VALUE!</v>
      </c>
      <c r="SWF5" s="130" t="e">
        <f t="shared" si="207"/>
        <v>#VALUE!</v>
      </c>
      <c r="SWG5" s="130" t="e">
        <f t="shared" si="207"/>
        <v>#VALUE!</v>
      </c>
      <c r="SWH5" s="130" t="e">
        <f t="shared" ref="SWH5:SYS5" si="208">IF(AND(ISBLANK(SWC5),ISBLANK(SWD5),ISBLANK(SWE5),ISBLANK(SWF5)),"",ROUND(SWG5/0.5,0)*0.5)</f>
        <v>#VALUE!</v>
      </c>
      <c r="SWI5" s="130" t="e">
        <f t="shared" si="208"/>
        <v>#VALUE!</v>
      </c>
      <c r="SWJ5" s="130" t="e">
        <f t="shared" si="208"/>
        <v>#VALUE!</v>
      </c>
      <c r="SWK5" s="130" t="e">
        <f t="shared" si="208"/>
        <v>#VALUE!</v>
      </c>
      <c r="SWL5" s="130" t="e">
        <f t="shared" si="208"/>
        <v>#VALUE!</v>
      </c>
      <c r="SWM5" s="130" t="e">
        <f t="shared" si="208"/>
        <v>#VALUE!</v>
      </c>
      <c r="SWN5" s="130" t="e">
        <f t="shared" si="208"/>
        <v>#VALUE!</v>
      </c>
      <c r="SWO5" s="130" t="e">
        <f t="shared" si="208"/>
        <v>#VALUE!</v>
      </c>
      <c r="SWP5" s="130" t="e">
        <f t="shared" si="208"/>
        <v>#VALUE!</v>
      </c>
      <c r="SWQ5" s="130" t="e">
        <f t="shared" si="208"/>
        <v>#VALUE!</v>
      </c>
      <c r="SWR5" s="130" t="e">
        <f t="shared" si="208"/>
        <v>#VALUE!</v>
      </c>
      <c r="SWS5" s="130" t="e">
        <f t="shared" si="208"/>
        <v>#VALUE!</v>
      </c>
      <c r="SWT5" s="130" t="e">
        <f t="shared" si="208"/>
        <v>#VALUE!</v>
      </c>
      <c r="SWU5" s="130" t="e">
        <f t="shared" si="208"/>
        <v>#VALUE!</v>
      </c>
      <c r="SWV5" s="130" t="e">
        <f t="shared" si="208"/>
        <v>#VALUE!</v>
      </c>
      <c r="SWW5" s="130" t="e">
        <f t="shared" si="208"/>
        <v>#VALUE!</v>
      </c>
      <c r="SWX5" s="130" t="e">
        <f t="shared" si="208"/>
        <v>#VALUE!</v>
      </c>
      <c r="SWY5" s="130" t="e">
        <f t="shared" si="208"/>
        <v>#VALUE!</v>
      </c>
      <c r="SWZ5" s="130" t="e">
        <f t="shared" si="208"/>
        <v>#VALUE!</v>
      </c>
      <c r="SXA5" s="130" t="e">
        <f t="shared" si="208"/>
        <v>#VALUE!</v>
      </c>
      <c r="SXB5" s="130" t="e">
        <f t="shared" si="208"/>
        <v>#VALUE!</v>
      </c>
      <c r="SXC5" s="130" t="e">
        <f t="shared" si="208"/>
        <v>#VALUE!</v>
      </c>
      <c r="SXD5" s="130" t="e">
        <f t="shared" si="208"/>
        <v>#VALUE!</v>
      </c>
      <c r="SXE5" s="130" t="e">
        <f t="shared" si="208"/>
        <v>#VALUE!</v>
      </c>
      <c r="SXF5" s="130" t="e">
        <f t="shared" si="208"/>
        <v>#VALUE!</v>
      </c>
      <c r="SXG5" s="130" t="e">
        <f t="shared" si="208"/>
        <v>#VALUE!</v>
      </c>
      <c r="SXH5" s="130" t="e">
        <f t="shared" si="208"/>
        <v>#VALUE!</v>
      </c>
      <c r="SXI5" s="130" t="e">
        <f t="shared" si="208"/>
        <v>#VALUE!</v>
      </c>
      <c r="SXJ5" s="130" t="e">
        <f t="shared" si="208"/>
        <v>#VALUE!</v>
      </c>
      <c r="SXK5" s="130" t="e">
        <f t="shared" si="208"/>
        <v>#VALUE!</v>
      </c>
      <c r="SXL5" s="130" t="e">
        <f t="shared" si="208"/>
        <v>#VALUE!</v>
      </c>
      <c r="SXM5" s="130" t="e">
        <f t="shared" si="208"/>
        <v>#VALUE!</v>
      </c>
      <c r="SXN5" s="130" t="e">
        <f t="shared" si="208"/>
        <v>#VALUE!</v>
      </c>
      <c r="SXO5" s="130" t="e">
        <f t="shared" si="208"/>
        <v>#VALUE!</v>
      </c>
      <c r="SXP5" s="130" t="e">
        <f t="shared" si="208"/>
        <v>#VALUE!</v>
      </c>
      <c r="SXQ5" s="130" t="e">
        <f t="shared" si="208"/>
        <v>#VALUE!</v>
      </c>
      <c r="SXR5" s="130" t="e">
        <f t="shared" si="208"/>
        <v>#VALUE!</v>
      </c>
      <c r="SXS5" s="130" t="e">
        <f t="shared" si="208"/>
        <v>#VALUE!</v>
      </c>
      <c r="SXT5" s="130" t="e">
        <f t="shared" si="208"/>
        <v>#VALUE!</v>
      </c>
      <c r="SXU5" s="130" t="e">
        <f t="shared" si="208"/>
        <v>#VALUE!</v>
      </c>
      <c r="SXV5" s="130" t="e">
        <f t="shared" si="208"/>
        <v>#VALUE!</v>
      </c>
      <c r="SXW5" s="130" t="e">
        <f t="shared" si="208"/>
        <v>#VALUE!</v>
      </c>
      <c r="SXX5" s="130" t="e">
        <f t="shared" si="208"/>
        <v>#VALUE!</v>
      </c>
      <c r="SXY5" s="130" t="e">
        <f t="shared" si="208"/>
        <v>#VALUE!</v>
      </c>
      <c r="SXZ5" s="130" t="e">
        <f t="shared" si="208"/>
        <v>#VALUE!</v>
      </c>
      <c r="SYA5" s="130" t="e">
        <f t="shared" si="208"/>
        <v>#VALUE!</v>
      </c>
      <c r="SYB5" s="130" t="e">
        <f t="shared" si="208"/>
        <v>#VALUE!</v>
      </c>
      <c r="SYC5" s="130" t="e">
        <f t="shared" si="208"/>
        <v>#VALUE!</v>
      </c>
      <c r="SYD5" s="130" t="e">
        <f t="shared" si="208"/>
        <v>#VALUE!</v>
      </c>
      <c r="SYE5" s="130" t="e">
        <f t="shared" si="208"/>
        <v>#VALUE!</v>
      </c>
      <c r="SYF5" s="130" t="e">
        <f t="shared" si="208"/>
        <v>#VALUE!</v>
      </c>
      <c r="SYG5" s="130" t="e">
        <f t="shared" si="208"/>
        <v>#VALUE!</v>
      </c>
      <c r="SYH5" s="130" t="e">
        <f t="shared" si="208"/>
        <v>#VALUE!</v>
      </c>
      <c r="SYI5" s="130" t="e">
        <f t="shared" si="208"/>
        <v>#VALUE!</v>
      </c>
      <c r="SYJ5" s="130" t="e">
        <f t="shared" si="208"/>
        <v>#VALUE!</v>
      </c>
      <c r="SYK5" s="130" t="e">
        <f t="shared" si="208"/>
        <v>#VALUE!</v>
      </c>
      <c r="SYL5" s="130" t="e">
        <f t="shared" si="208"/>
        <v>#VALUE!</v>
      </c>
      <c r="SYM5" s="130" t="e">
        <f t="shared" si="208"/>
        <v>#VALUE!</v>
      </c>
      <c r="SYN5" s="130" t="e">
        <f t="shared" si="208"/>
        <v>#VALUE!</v>
      </c>
      <c r="SYO5" s="130" t="e">
        <f t="shared" si="208"/>
        <v>#VALUE!</v>
      </c>
      <c r="SYP5" s="130" t="e">
        <f t="shared" si="208"/>
        <v>#VALUE!</v>
      </c>
      <c r="SYQ5" s="130" t="e">
        <f t="shared" si="208"/>
        <v>#VALUE!</v>
      </c>
      <c r="SYR5" s="130" t="e">
        <f t="shared" si="208"/>
        <v>#VALUE!</v>
      </c>
      <c r="SYS5" s="130" t="e">
        <f t="shared" si="208"/>
        <v>#VALUE!</v>
      </c>
      <c r="SYT5" s="130" t="e">
        <f t="shared" ref="SYT5:TBE5" si="209">IF(AND(ISBLANK(SYO5),ISBLANK(SYP5),ISBLANK(SYQ5),ISBLANK(SYR5)),"",ROUND(SYS5/0.5,0)*0.5)</f>
        <v>#VALUE!</v>
      </c>
      <c r="SYU5" s="130" t="e">
        <f t="shared" si="209"/>
        <v>#VALUE!</v>
      </c>
      <c r="SYV5" s="130" t="e">
        <f t="shared" si="209"/>
        <v>#VALUE!</v>
      </c>
      <c r="SYW5" s="130" t="e">
        <f t="shared" si="209"/>
        <v>#VALUE!</v>
      </c>
      <c r="SYX5" s="130" t="e">
        <f t="shared" si="209"/>
        <v>#VALUE!</v>
      </c>
      <c r="SYY5" s="130" t="e">
        <f t="shared" si="209"/>
        <v>#VALUE!</v>
      </c>
      <c r="SYZ5" s="130" t="e">
        <f t="shared" si="209"/>
        <v>#VALUE!</v>
      </c>
      <c r="SZA5" s="130" t="e">
        <f t="shared" si="209"/>
        <v>#VALUE!</v>
      </c>
      <c r="SZB5" s="130" t="e">
        <f t="shared" si="209"/>
        <v>#VALUE!</v>
      </c>
      <c r="SZC5" s="130" t="e">
        <f t="shared" si="209"/>
        <v>#VALUE!</v>
      </c>
      <c r="SZD5" s="130" t="e">
        <f t="shared" si="209"/>
        <v>#VALUE!</v>
      </c>
      <c r="SZE5" s="130" t="e">
        <f t="shared" si="209"/>
        <v>#VALUE!</v>
      </c>
      <c r="SZF5" s="130" t="e">
        <f t="shared" si="209"/>
        <v>#VALUE!</v>
      </c>
      <c r="SZG5" s="130" t="e">
        <f t="shared" si="209"/>
        <v>#VALUE!</v>
      </c>
      <c r="SZH5" s="130" t="e">
        <f t="shared" si="209"/>
        <v>#VALUE!</v>
      </c>
      <c r="SZI5" s="130" t="e">
        <f t="shared" si="209"/>
        <v>#VALUE!</v>
      </c>
      <c r="SZJ5" s="130" t="e">
        <f t="shared" si="209"/>
        <v>#VALUE!</v>
      </c>
      <c r="SZK5" s="130" t="e">
        <f t="shared" si="209"/>
        <v>#VALUE!</v>
      </c>
      <c r="SZL5" s="130" t="e">
        <f t="shared" si="209"/>
        <v>#VALUE!</v>
      </c>
      <c r="SZM5" s="130" t="e">
        <f t="shared" si="209"/>
        <v>#VALUE!</v>
      </c>
      <c r="SZN5" s="130" t="e">
        <f t="shared" si="209"/>
        <v>#VALUE!</v>
      </c>
      <c r="SZO5" s="130" t="e">
        <f t="shared" si="209"/>
        <v>#VALUE!</v>
      </c>
      <c r="SZP5" s="130" t="e">
        <f t="shared" si="209"/>
        <v>#VALUE!</v>
      </c>
      <c r="SZQ5" s="130" t="e">
        <f t="shared" si="209"/>
        <v>#VALUE!</v>
      </c>
      <c r="SZR5" s="130" t="e">
        <f t="shared" si="209"/>
        <v>#VALUE!</v>
      </c>
      <c r="SZS5" s="130" t="e">
        <f t="shared" si="209"/>
        <v>#VALUE!</v>
      </c>
      <c r="SZT5" s="130" t="e">
        <f t="shared" si="209"/>
        <v>#VALUE!</v>
      </c>
      <c r="SZU5" s="130" t="e">
        <f t="shared" si="209"/>
        <v>#VALUE!</v>
      </c>
      <c r="SZV5" s="130" t="e">
        <f t="shared" si="209"/>
        <v>#VALUE!</v>
      </c>
      <c r="SZW5" s="130" t="e">
        <f t="shared" si="209"/>
        <v>#VALUE!</v>
      </c>
      <c r="SZX5" s="130" t="e">
        <f t="shared" si="209"/>
        <v>#VALUE!</v>
      </c>
      <c r="SZY5" s="130" t="e">
        <f t="shared" si="209"/>
        <v>#VALUE!</v>
      </c>
      <c r="SZZ5" s="130" t="e">
        <f t="shared" si="209"/>
        <v>#VALUE!</v>
      </c>
      <c r="TAA5" s="130" t="e">
        <f t="shared" si="209"/>
        <v>#VALUE!</v>
      </c>
      <c r="TAB5" s="130" t="e">
        <f t="shared" si="209"/>
        <v>#VALUE!</v>
      </c>
      <c r="TAC5" s="130" t="e">
        <f t="shared" si="209"/>
        <v>#VALUE!</v>
      </c>
      <c r="TAD5" s="130" t="e">
        <f t="shared" si="209"/>
        <v>#VALUE!</v>
      </c>
      <c r="TAE5" s="130" t="e">
        <f t="shared" si="209"/>
        <v>#VALUE!</v>
      </c>
      <c r="TAF5" s="130" t="e">
        <f t="shared" si="209"/>
        <v>#VALUE!</v>
      </c>
      <c r="TAG5" s="130" t="e">
        <f t="shared" si="209"/>
        <v>#VALUE!</v>
      </c>
      <c r="TAH5" s="130" t="e">
        <f t="shared" si="209"/>
        <v>#VALUE!</v>
      </c>
      <c r="TAI5" s="130" t="e">
        <f t="shared" si="209"/>
        <v>#VALUE!</v>
      </c>
      <c r="TAJ5" s="130" t="e">
        <f t="shared" si="209"/>
        <v>#VALUE!</v>
      </c>
      <c r="TAK5" s="130" t="e">
        <f t="shared" si="209"/>
        <v>#VALUE!</v>
      </c>
      <c r="TAL5" s="130" t="e">
        <f t="shared" si="209"/>
        <v>#VALUE!</v>
      </c>
      <c r="TAM5" s="130" t="e">
        <f t="shared" si="209"/>
        <v>#VALUE!</v>
      </c>
      <c r="TAN5" s="130" t="e">
        <f t="shared" si="209"/>
        <v>#VALUE!</v>
      </c>
      <c r="TAO5" s="130" t="e">
        <f t="shared" si="209"/>
        <v>#VALUE!</v>
      </c>
      <c r="TAP5" s="130" t="e">
        <f t="shared" si="209"/>
        <v>#VALUE!</v>
      </c>
      <c r="TAQ5" s="130" t="e">
        <f t="shared" si="209"/>
        <v>#VALUE!</v>
      </c>
      <c r="TAR5" s="130" t="e">
        <f t="shared" si="209"/>
        <v>#VALUE!</v>
      </c>
      <c r="TAS5" s="130" t="e">
        <f t="shared" si="209"/>
        <v>#VALUE!</v>
      </c>
      <c r="TAT5" s="130" t="e">
        <f t="shared" si="209"/>
        <v>#VALUE!</v>
      </c>
      <c r="TAU5" s="130" t="e">
        <f t="shared" si="209"/>
        <v>#VALUE!</v>
      </c>
      <c r="TAV5" s="130" t="e">
        <f t="shared" si="209"/>
        <v>#VALUE!</v>
      </c>
      <c r="TAW5" s="130" t="e">
        <f t="shared" si="209"/>
        <v>#VALUE!</v>
      </c>
      <c r="TAX5" s="130" t="e">
        <f t="shared" si="209"/>
        <v>#VALUE!</v>
      </c>
      <c r="TAY5" s="130" t="e">
        <f t="shared" si="209"/>
        <v>#VALUE!</v>
      </c>
      <c r="TAZ5" s="130" t="e">
        <f t="shared" si="209"/>
        <v>#VALUE!</v>
      </c>
      <c r="TBA5" s="130" t="e">
        <f t="shared" si="209"/>
        <v>#VALUE!</v>
      </c>
      <c r="TBB5" s="130" t="e">
        <f t="shared" si="209"/>
        <v>#VALUE!</v>
      </c>
      <c r="TBC5" s="130" t="e">
        <f t="shared" si="209"/>
        <v>#VALUE!</v>
      </c>
      <c r="TBD5" s="130" t="e">
        <f t="shared" si="209"/>
        <v>#VALUE!</v>
      </c>
      <c r="TBE5" s="130" t="e">
        <f t="shared" si="209"/>
        <v>#VALUE!</v>
      </c>
      <c r="TBF5" s="130" t="e">
        <f t="shared" ref="TBF5:TDQ5" si="210">IF(AND(ISBLANK(TBA5),ISBLANK(TBB5),ISBLANK(TBC5),ISBLANK(TBD5)),"",ROUND(TBE5/0.5,0)*0.5)</f>
        <v>#VALUE!</v>
      </c>
      <c r="TBG5" s="130" t="e">
        <f t="shared" si="210"/>
        <v>#VALUE!</v>
      </c>
      <c r="TBH5" s="130" t="e">
        <f t="shared" si="210"/>
        <v>#VALUE!</v>
      </c>
      <c r="TBI5" s="130" t="e">
        <f t="shared" si="210"/>
        <v>#VALUE!</v>
      </c>
      <c r="TBJ5" s="130" t="e">
        <f t="shared" si="210"/>
        <v>#VALUE!</v>
      </c>
      <c r="TBK5" s="130" t="e">
        <f t="shared" si="210"/>
        <v>#VALUE!</v>
      </c>
      <c r="TBL5" s="130" t="e">
        <f t="shared" si="210"/>
        <v>#VALUE!</v>
      </c>
      <c r="TBM5" s="130" t="e">
        <f t="shared" si="210"/>
        <v>#VALUE!</v>
      </c>
      <c r="TBN5" s="130" t="e">
        <f t="shared" si="210"/>
        <v>#VALUE!</v>
      </c>
      <c r="TBO5" s="130" t="e">
        <f t="shared" si="210"/>
        <v>#VALUE!</v>
      </c>
      <c r="TBP5" s="130" t="e">
        <f t="shared" si="210"/>
        <v>#VALUE!</v>
      </c>
      <c r="TBQ5" s="130" t="e">
        <f t="shared" si="210"/>
        <v>#VALUE!</v>
      </c>
      <c r="TBR5" s="130" t="e">
        <f t="shared" si="210"/>
        <v>#VALUE!</v>
      </c>
      <c r="TBS5" s="130" t="e">
        <f t="shared" si="210"/>
        <v>#VALUE!</v>
      </c>
      <c r="TBT5" s="130" t="e">
        <f t="shared" si="210"/>
        <v>#VALUE!</v>
      </c>
      <c r="TBU5" s="130" t="e">
        <f t="shared" si="210"/>
        <v>#VALUE!</v>
      </c>
      <c r="TBV5" s="130" t="e">
        <f t="shared" si="210"/>
        <v>#VALUE!</v>
      </c>
      <c r="TBW5" s="130" t="e">
        <f t="shared" si="210"/>
        <v>#VALUE!</v>
      </c>
      <c r="TBX5" s="130" t="e">
        <f t="shared" si="210"/>
        <v>#VALUE!</v>
      </c>
      <c r="TBY5" s="130" t="e">
        <f t="shared" si="210"/>
        <v>#VALUE!</v>
      </c>
      <c r="TBZ5" s="130" t="e">
        <f t="shared" si="210"/>
        <v>#VALUE!</v>
      </c>
      <c r="TCA5" s="130" t="e">
        <f t="shared" si="210"/>
        <v>#VALUE!</v>
      </c>
      <c r="TCB5" s="130" t="e">
        <f t="shared" si="210"/>
        <v>#VALUE!</v>
      </c>
      <c r="TCC5" s="130" t="e">
        <f t="shared" si="210"/>
        <v>#VALUE!</v>
      </c>
      <c r="TCD5" s="130" t="e">
        <f t="shared" si="210"/>
        <v>#VALUE!</v>
      </c>
      <c r="TCE5" s="130" t="e">
        <f t="shared" si="210"/>
        <v>#VALUE!</v>
      </c>
      <c r="TCF5" s="130" t="e">
        <f t="shared" si="210"/>
        <v>#VALUE!</v>
      </c>
      <c r="TCG5" s="130" t="e">
        <f t="shared" si="210"/>
        <v>#VALUE!</v>
      </c>
      <c r="TCH5" s="130" t="e">
        <f t="shared" si="210"/>
        <v>#VALUE!</v>
      </c>
      <c r="TCI5" s="130" t="e">
        <f t="shared" si="210"/>
        <v>#VALUE!</v>
      </c>
      <c r="TCJ5" s="130" t="e">
        <f t="shared" si="210"/>
        <v>#VALUE!</v>
      </c>
      <c r="TCK5" s="130" t="e">
        <f t="shared" si="210"/>
        <v>#VALUE!</v>
      </c>
      <c r="TCL5" s="130" t="e">
        <f t="shared" si="210"/>
        <v>#VALUE!</v>
      </c>
      <c r="TCM5" s="130" t="e">
        <f t="shared" si="210"/>
        <v>#VALUE!</v>
      </c>
      <c r="TCN5" s="130" t="e">
        <f t="shared" si="210"/>
        <v>#VALUE!</v>
      </c>
      <c r="TCO5" s="130" t="e">
        <f t="shared" si="210"/>
        <v>#VALUE!</v>
      </c>
      <c r="TCP5" s="130" t="e">
        <f t="shared" si="210"/>
        <v>#VALUE!</v>
      </c>
      <c r="TCQ5" s="130" t="e">
        <f t="shared" si="210"/>
        <v>#VALUE!</v>
      </c>
      <c r="TCR5" s="130" t="e">
        <f t="shared" si="210"/>
        <v>#VALUE!</v>
      </c>
      <c r="TCS5" s="130" t="e">
        <f t="shared" si="210"/>
        <v>#VALUE!</v>
      </c>
      <c r="TCT5" s="130" t="e">
        <f t="shared" si="210"/>
        <v>#VALUE!</v>
      </c>
      <c r="TCU5" s="130" t="e">
        <f t="shared" si="210"/>
        <v>#VALUE!</v>
      </c>
      <c r="TCV5" s="130" t="e">
        <f t="shared" si="210"/>
        <v>#VALUE!</v>
      </c>
      <c r="TCW5" s="130" t="e">
        <f t="shared" si="210"/>
        <v>#VALUE!</v>
      </c>
      <c r="TCX5" s="130" t="e">
        <f t="shared" si="210"/>
        <v>#VALUE!</v>
      </c>
      <c r="TCY5" s="130" t="e">
        <f t="shared" si="210"/>
        <v>#VALUE!</v>
      </c>
      <c r="TCZ5" s="130" t="e">
        <f t="shared" si="210"/>
        <v>#VALUE!</v>
      </c>
      <c r="TDA5" s="130" t="e">
        <f t="shared" si="210"/>
        <v>#VALUE!</v>
      </c>
      <c r="TDB5" s="130" t="e">
        <f t="shared" si="210"/>
        <v>#VALUE!</v>
      </c>
      <c r="TDC5" s="130" t="e">
        <f t="shared" si="210"/>
        <v>#VALUE!</v>
      </c>
      <c r="TDD5" s="130" t="e">
        <f t="shared" si="210"/>
        <v>#VALUE!</v>
      </c>
      <c r="TDE5" s="130" t="e">
        <f t="shared" si="210"/>
        <v>#VALUE!</v>
      </c>
      <c r="TDF5" s="130" t="e">
        <f t="shared" si="210"/>
        <v>#VALUE!</v>
      </c>
      <c r="TDG5" s="130" t="e">
        <f t="shared" si="210"/>
        <v>#VALUE!</v>
      </c>
      <c r="TDH5" s="130" t="e">
        <f t="shared" si="210"/>
        <v>#VALUE!</v>
      </c>
      <c r="TDI5" s="130" t="e">
        <f t="shared" si="210"/>
        <v>#VALUE!</v>
      </c>
      <c r="TDJ5" s="130" t="e">
        <f t="shared" si="210"/>
        <v>#VALUE!</v>
      </c>
      <c r="TDK5" s="130" t="e">
        <f t="shared" si="210"/>
        <v>#VALUE!</v>
      </c>
      <c r="TDL5" s="130" t="e">
        <f t="shared" si="210"/>
        <v>#VALUE!</v>
      </c>
      <c r="TDM5" s="130" t="e">
        <f t="shared" si="210"/>
        <v>#VALUE!</v>
      </c>
      <c r="TDN5" s="130" t="e">
        <f t="shared" si="210"/>
        <v>#VALUE!</v>
      </c>
      <c r="TDO5" s="130" t="e">
        <f t="shared" si="210"/>
        <v>#VALUE!</v>
      </c>
      <c r="TDP5" s="130" t="e">
        <f t="shared" si="210"/>
        <v>#VALUE!</v>
      </c>
      <c r="TDQ5" s="130" t="e">
        <f t="shared" si="210"/>
        <v>#VALUE!</v>
      </c>
      <c r="TDR5" s="130" t="e">
        <f t="shared" ref="TDR5:TGC5" si="211">IF(AND(ISBLANK(TDM5),ISBLANK(TDN5),ISBLANK(TDO5),ISBLANK(TDP5)),"",ROUND(TDQ5/0.5,0)*0.5)</f>
        <v>#VALUE!</v>
      </c>
      <c r="TDS5" s="130" t="e">
        <f t="shared" si="211"/>
        <v>#VALUE!</v>
      </c>
      <c r="TDT5" s="130" t="e">
        <f t="shared" si="211"/>
        <v>#VALUE!</v>
      </c>
      <c r="TDU5" s="130" t="e">
        <f t="shared" si="211"/>
        <v>#VALUE!</v>
      </c>
      <c r="TDV5" s="130" t="e">
        <f t="shared" si="211"/>
        <v>#VALUE!</v>
      </c>
      <c r="TDW5" s="130" t="e">
        <f t="shared" si="211"/>
        <v>#VALUE!</v>
      </c>
      <c r="TDX5" s="130" t="e">
        <f t="shared" si="211"/>
        <v>#VALUE!</v>
      </c>
      <c r="TDY5" s="130" t="e">
        <f t="shared" si="211"/>
        <v>#VALUE!</v>
      </c>
      <c r="TDZ5" s="130" t="e">
        <f t="shared" si="211"/>
        <v>#VALUE!</v>
      </c>
      <c r="TEA5" s="130" t="e">
        <f t="shared" si="211"/>
        <v>#VALUE!</v>
      </c>
      <c r="TEB5" s="130" t="e">
        <f t="shared" si="211"/>
        <v>#VALUE!</v>
      </c>
      <c r="TEC5" s="130" t="e">
        <f t="shared" si="211"/>
        <v>#VALUE!</v>
      </c>
      <c r="TED5" s="130" t="e">
        <f t="shared" si="211"/>
        <v>#VALUE!</v>
      </c>
      <c r="TEE5" s="130" t="e">
        <f t="shared" si="211"/>
        <v>#VALUE!</v>
      </c>
      <c r="TEF5" s="130" t="e">
        <f t="shared" si="211"/>
        <v>#VALUE!</v>
      </c>
      <c r="TEG5" s="130" t="e">
        <f t="shared" si="211"/>
        <v>#VALUE!</v>
      </c>
      <c r="TEH5" s="130" t="e">
        <f t="shared" si="211"/>
        <v>#VALUE!</v>
      </c>
      <c r="TEI5" s="130" t="e">
        <f t="shared" si="211"/>
        <v>#VALUE!</v>
      </c>
      <c r="TEJ5" s="130" t="e">
        <f t="shared" si="211"/>
        <v>#VALUE!</v>
      </c>
      <c r="TEK5" s="130" t="e">
        <f t="shared" si="211"/>
        <v>#VALUE!</v>
      </c>
      <c r="TEL5" s="130" t="e">
        <f t="shared" si="211"/>
        <v>#VALUE!</v>
      </c>
      <c r="TEM5" s="130" t="e">
        <f t="shared" si="211"/>
        <v>#VALUE!</v>
      </c>
      <c r="TEN5" s="130" t="e">
        <f t="shared" si="211"/>
        <v>#VALUE!</v>
      </c>
      <c r="TEO5" s="130" t="e">
        <f t="shared" si="211"/>
        <v>#VALUE!</v>
      </c>
      <c r="TEP5" s="130" t="e">
        <f t="shared" si="211"/>
        <v>#VALUE!</v>
      </c>
      <c r="TEQ5" s="130" t="e">
        <f t="shared" si="211"/>
        <v>#VALUE!</v>
      </c>
      <c r="TER5" s="130" t="e">
        <f t="shared" si="211"/>
        <v>#VALUE!</v>
      </c>
      <c r="TES5" s="130" t="e">
        <f t="shared" si="211"/>
        <v>#VALUE!</v>
      </c>
      <c r="TET5" s="130" t="e">
        <f t="shared" si="211"/>
        <v>#VALUE!</v>
      </c>
      <c r="TEU5" s="130" t="e">
        <f t="shared" si="211"/>
        <v>#VALUE!</v>
      </c>
      <c r="TEV5" s="130" t="e">
        <f t="shared" si="211"/>
        <v>#VALUE!</v>
      </c>
      <c r="TEW5" s="130" t="e">
        <f t="shared" si="211"/>
        <v>#VALUE!</v>
      </c>
      <c r="TEX5" s="130" t="e">
        <f t="shared" si="211"/>
        <v>#VALUE!</v>
      </c>
      <c r="TEY5" s="130" t="e">
        <f t="shared" si="211"/>
        <v>#VALUE!</v>
      </c>
      <c r="TEZ5" s="130" t="e">
        <f t="shared" si="211"/>
        <v>#VALUE!</v>
      </c>
      <c r="TFA5" s="130" t="e">
        <f t="shared" si="211"/>
        <v>#VALUE!</v>
      </c>
      <c r="TFB5" s="130" t="e">
        <f t="shared" si="211"/>
        <v>#VALUE!</v>
      </c>
      <c r="TFC5" s="130" t="e">
        <f t="shared" si="211"/>
        <v>#VALUE!</v>
      </c>
      <c r="TFD5" s="130" t="e">
        <f t="shared" si="211"/>
        <v>#VALUE!</v>
      </c>
      <c r="TFE5" s="130" t="e">
        <f t="shared" si="211"/>
        <v>#VALUE!</v>
      </c>
      <c r="TFF5" s="130" t="e">
        <f t="shared" si="211"/>
        <v>#VALUE!</v>
      </c>
      <c r="TFG5" s="130" t="e">
        <f t="shared" si="211"/>
        <v>#VALUE!</v>
      </c>
      <c r="TFH5" s="130" t="e">
        <f t="shared" si="211"/>
        <v>#VALUE!</v>
      </c>
      <c r="TFI5" s="130" t="e">
        <f t="shared" si="211"/>
        <v>#VALUE!</v>
      </c>
      <c r="TFJ5" s="130" t="e">
        <f t="shared" si="211"/>
        <v>#VALUE!</v>
      </c>
      <c r="TFK5" s="130" t="e">
        <f t="shared" si="211"/>
        <v>#VALUE!</v>
      </c>
      <c r="TFL5" s="130" t="e">
        <f t="shared" si="211"/>
        <v>#VALUE!</v>
      </c>
      <c r="TFM5" s="130" t="e">
        <f t="shared" si="211"/>
        <v>#VALUE!</v>
      </c>
      <c r="TFN5" s="130" t="e">
        <f t="shared" si="211"/>
        <v>#VALUE!</v>
      </c>
      <c r="TFO5" s="130" t="e">
        <f t="shared" si="211"/>
        <v>#VALUE!</v>
      </c>
      <c r="TFP5" s="130" t="e">
        <f t="shared" si="211"/>
        <v>#VALUE!</v>
      </c>
      <c r="TFQ5" s="130" t="e">
        <f t="shared" si="211"/>
        <v>#VALUE!</v>
      </c>
      <c r="TFR5" s="130" t="e">
        <f t="shared" si="211"/>
        <v>#VALUE!</v>
      </c>
      <c r="TFS5" s="130" t="e">
        <f t="shared" si="211"/>
        <v>#VALUE!</v>
      </c>
      <c r="TFT5" s="130" t="e">
        <f t="shared" si="211"/>
        <v>#VALUE!</v>
      </c>
      <c r="TFU5" s="130" t="e">
        <f t="shared" si="211"/>
        <v>#VALUE!</v>
      </c>
      <c r="TFV5" s="130" t="e">
        <f t="shared" si="211"/>
        <v>#VALUE!</v>
      </c>
      <c r="TFW5" s="130" t="e">
        <f t="shared" si="211"/>
        <v>#VALUE!</v>
      </c>
      <c r="TFX5" s="130" t="e">
        <f t="shared" si="211"/>
        <v>#VALUE!</v>
      </c>
      <c r="TFY5" s="130" t="e">
        <f t="shared" si="211"/>
        <v>#VALUE!</v>
      </c>
      <c r="TFZ5" s="130" t="e">
        <f t="shared" si="211"/>
        <v>#VALUE!</v>
      </c>
      <c r="TGA5" s="130" t="e">
        <f t="shared" si="211"/>
        <v>#VALUE!</v>
      </c>
      <c r="TGB5" s="130" t="e">
        <f t="shared" si="211"/>
        <v>#VALUE!</v>
      </c>
      <c r="TGC5" s="130" t="e">
        <f t="shared" si="211"/>
        <v>#VALUE!</v>
      </c>
      <c r="TGD5" s="130" t="e">
        <f t="shared" ref="TGD5:TIO5" si="212">IF(AND(ISBLANK(TFY5),ISBLANK(TFZ5),ISBLANK(TGA5),ISBLANK(TGB5)),"",ROUND(TGC5/0.5,0)*0.5)</f>
        <v>#VALUE!</v>
      </c>
      <c r="TGE5" s="130" t="e">
        <f t="shared" si="212"/>
        <v>#VALUE!</v>
      </c>
      <c r="TGF5" s="130" t="e">
        <f t="shared" si="212"/>
        <v>#VALUE!</v>
      </c>
      <c r="TGG5" s="130" t="e">
        <f t="shared" si="212"/>
        <v>#VALUE!</v>
      </c>
      <c r="TGH5" s="130" t="e">
        <f t="shared" si="212"/>
        <v>#VALUE!</v>
      </c>
      <c r="TGI5" s="130" t="e">
        <f t="shared" si="212"/>
        <v>#VALUE!</v>
      </c>
      <c r="TGJ5" s="130" t="e">
        <f t="shared" si="212"/>
        <v>#VALUE!</v>
      </c>
      <c r="TGK5" s="130" t="e">
        <f t="shared" si="212"/>
        <v>#VALUE!</v>
      </c>
      <c r="TGL5" s="130" t="e">
        <f t="shared" si="212"/>
        <v>#VALUE!</v>
      </c>
      <c r="TGM5" s="130" t="e">
        <f t="shared" si="212"/>
        <v>#VALUE!</v>
      </c>
      <c r="TGN5" s="130" t="e">
        <f t="shared" si="212"/>
        <v>#VALUE!</v>
      </c>
      <c r="TGO5" s="130" t="e">
        <f t="shared" si="212"/>
        <v>#VALUE!</v>
      </c>
      <c r="TGP5" s="130" t="e">
        <f t="shared" si="212"/>
        <v>#VALUE!</v>
      </c>
      <c r="TGQ5" s="130" t="e">
        <f t="shared" si="212"/>
        <v>#VALUE!</v>
      </c>
      <c r="TGR5" s="130" t="e">
        <f t="shared" si="212"/>
        <v>#VALUE!</v>
      </c>
      <c r="TGS5" s="130" t="e">
        <f t="shared" si="212"/>
        <v>#VALUE!</v>
      </c>
      <c r="TGT5" s="130" t="e">
        <f t="shared" si="212"/>
        <v>#VALUE!</v>
      </c>
      <c r="TGU5" s="130" t="e">
        <f t="shared" si="212"/>
        <v>#VALUE!</v>
      </c>
      <c r="TGV5" s="130" t="e">
        <f t="shared" si="212"/>
        <v>#VALUE!</v>
      </c>
      <c r="TGW5" s="130" t="e">
        <f t="shared" si="212"/>
        <v>#VALUE!</v>
      </c>
      <c r="TGX5" s="130" t="e">
        <f t="shared" si="212"/>
        <v>#VALUE!</v>
      </c>
      <c r="TGY5" s="130" t="e">
        <f t="shared" si="212"/>
        <v>#VALUE!</v>
      </c>
      <c r="TGZ5" s="130" t="e">
        <f t="shared" si="212"/>
        <v>#VALUE!</v>
      </c>
      <c r="THA5" s="130" t="e">
        <f t="shared" si="212"/>
        <v>#VALUE!</v>
      </c>
      <c r="THB5" s="130" t="e">
        <f t="shared" si="212"/>
        <v>#VALUE!</v>
      </c>
      <c r="THC5" s="130" t="e">
        <f t="shared" si="212"/>
        <v>#VALUE!</v>
      </c>
      <c r="THD5" s="130" t="e">
        <f t="shared" si="212"/>
        <v>#VALUE!</v>
      </c>
      <c r="THE5" s="130" t="e">
        <f t="shared" si="212"/>
        <v>#VALUE!</v>
      </c>
      <c r="THF5" s="130" t="e">
        <f t="shared" si="212"/>
        <v>#VALUE!</v>
      </c>
      <c r="THG5" s="130" t="e">
        <f t="shared" si="212"/>
        <v>#VALUE!</v>
      </c>
      <c r="THH5" s="130" t="e">
        <f t="shared" si="212"/>
        <v>#VALUE!</v>
      </c>
      <c r="THI5" s="130" t="e">
        <f t="shared" si="212"/>
        <v>#VALUE!</v>
      </c>
      <c r="THJ5" s="130" t="e">
        <f t="shared" si="212"/>
        <v>#VALUE!</v>
      </c>
      <c r="THK5" s="130" t="e">
        <f t="shared" si="212"/>
        <v>#VALUE!</v>
      </c>
      <c r="THL5" s="130" t="e">
        <f t="shared" si="212"/>
        <v>#VALUE!</v>
      </c>
      <c r="THM5" s="130" t="e">
        <f t="shared" si="212"/>
        <v>#VALUE!</v>
      </c>
      <c r="THN5" s="130" t="e">
        <f t="shared" si="212"/>
        <v>#VALUE!</v>
      </c>
      <c r="THO5" s="130" t="e">
        <f t="shared" si="212"/>
        <v>#VALUE!</v>
      </c>
      <c r="THP5" s="130" t="e">
        <f t="shared" si="212"/>
        <v>#VALUE!</v>
      </c>
      <c r="THQ5" s="130" t="e">
        <f t="shared" si="212"/>
        <v>#VALUE!</v>
      </c>
      <c r="THR5" s="130" t="e">
        <f t="shared" si="212"/>
        <v>#VALUE!</v>
      </c>
      <c r="THS5" s="130" t="e">
        <f t="shared" si="212"/>
        <v>#VALUE!</v>
      </c>
      <c r="THT5" s="130" t="e">
        <f t="shared" si="212"/>
        <v>#VALUE!</v>
      </c>
      <c r="THU5" s="130" t="e">
        <f t="shared" si="212"/>
        <v>#VALUE!</v>
      </c>
      <c r="THV5" s="130" t="e">
        <f t="shared" si="212"/>
        <v>#VALUE!</v>
      </c>
      <c r="THW5" s="130" t="e">
        <f t="shared" si="212"/>
        <v>#VALUE!</v>
      </c>
      <c r="THX5" s="130" t="e">
        <f t="shared" si="212"/>
        <v>#VALUE!</v>
      </c>
      <c r="THY5" s="130" t="e">
        <f t="shared" si="212"/>
        <v>#VALUE!</v>
      </c>
      <c r="THZ5" s="130" t="e">
        <f t="shared" si="212"/>
        <v>#VALUE!</v>
      </c>
      <c r="TIA5" s="130" t="e">
        <f t="shared" si="212"/>
        <v>#VALUE!</v>
      </c>
      <c r="TIB5" s="130" t="e">
        <f t="shared" si="212"/>
        <v>#VALUE!</v>
      </c>
      <c r="TIC5" s="130" t="e">
        <f t="shared" si="212"/>
        <v>#VALUE!</v>
      </c>
      <c r="TID5" s="130" t="e">
        <f t="shared" si="212"/>
        <v>#VALUE!</v>
      </c>
      <c r="TIE5" s="130" t="e">
        <f t="shared" si="212"/>
        <v>#VALUE!</v>
      </c>
      <c r="TIF5" s="130" t="e">
        <f t="shared" si="212"/>
        <v>#VALUE!</v>
      </c>
      <c r="TIG5" s="130" t="e">
        <f t="shared" si="212"/>
        <v>#VALUE!</v>
      </c>
      <c r="TIH5" s="130" t="e">
        <f t="shared" si="212"/>
        <v>#VALUE!</v>
      </c>
      <c r="TII5" s="130" t="e">
        <f t="shared" si="212"/>
        <v>#VALUE!</v>
      </c>
      <c r="TIJ5" s="130" t="e">
        <f t="shared" si="212"/>
        <v>#VALUE!</v>
      </c>
      <c r="TIK5" s="130" t="e">
        <f t="shared" si="212"/>
        <v>#VALUE!</v>
      </c>
      <c r="TIL5" s="130" t="e">
        <f t="shared" si="212"/>
        <v>#VALUE!</v>
      </c>
      <c r="TIM5" s="130" t="e">
        <f t="shared" si="212"/>
        <v>#VALUE!</v>
      </c>
      <c r="TIN5" s="130" t="e">
        <f t="shared" si="212"/>
        <v>#VALUE!</v>
      </c>
      <c r="TIO5" s="130" t="e">
        <f t="shared" si="212"/>
        <v>#VALUE!</v>
      </c>
      <c r="TIP5" s="130" t="e">
        <f t="shared" ref="TIP5:TLA5" si="213">IF(AND(ISBLANK(TIK5),ISBLANK(TIL5),ISBLANK(TIM5),ISBLANK(TIN5)),"",ROUND(TIO5/0.5,0)*0.5)</f>
        <v>#VALUE!</v>
      </c>
      <c r="TIQ5" s="130" t="e">
        <f t="shared" si="213"/>
        <v>#VALUE!</v>
      </c>
      <c r="TIR5" s="130" t="e">
        <f t="shared" si="213"/>
        <v>#VALUE!</v>
      </c>
      <c r="TIS5" s="130" t="e">
        <f t="shared" si="213"/>
        <v>#VALUE!</v>
      </c>
      <c r="TIT5" s="130" t="e">
        <f t="shared" si="213"/>
        <v>#VALUE!</v>
      </c>
      <c r="TIU5" s="130" t="e">
        <f t="shared" si="213"/>
        <v>#VALUE!</v>
      </c>
      <c r="TIV5" s="130" t="e">
        <f t="shared" si="213"/>
        <v>#VALUE!</v>
      </c>
      <c r="TIW5" s="130" t="e">
        <f t="shared" si="213"/>
        <v>#VALUE!</v>
      </c>
      <c r="TIX5" s="130" t="e">
        <f t="shared" si="213"/>
        <v>#VALUE!</v>
      </c>
      <c r="TIY5" s="130" t="e">
        <f t="shared" si="213"/>
        <v>#VALUE!</v>
      </c>
      <c r="TIZ5" s="130" t="e">
        <f t="shared" si="213"/>
        <v>#VALUE!</v>
      </c>
      <c r="TJA5" s="130" t="e">
        <f t="shared" si="213"/>
        <v>#VALUE!</v>
      </c>
      <c r="TJB5" s="130" t="e">
        <f t="shared" si="213"/>
        <v>#VALUE!</v>
      </c>
      <c r="TJC5" s="130" t="e">
        <f t="shared" si="213"/>
        <v>#VALUE!</v>
      </c>
      <c r="TJD5" s="130" t="e">
        <f t="shared" si="213"/>
        <v>#VALUE!</v>
      </c>
      <c r="TJE5" s="130" t="e">
        <f t="shared" si="213"/>
        <v>#VALUE!</v>
      </c>
      <c r="TJF5" s="130" t="e">
        <f t="shared" si="213"/>
        <v>#VALUE!</v>
      </c>
      <c r="TJG5" s="130" t="e">
        <f t="shared" si="213"/>
        <v>#VALUE!</v>
      </c>
      <c r="TJH5" s="130" t="e">
        <f t="shared" si="213"/>
        <v>#VALUE!</v>
      </c>
      <c r="TJI5" s="130" t="e">
        <f t="shared" si="213"/>
        <v>#VALUE!</v>
      </c>
      <c r="TJJ5" s="130" t="e">
        <f t="shared" si="213"/>
        <v>#VALUE!</v>
      </c>
      <c r="TJK5" s="130" t="e">
        <f t="shared" si="213"/>
        <v>#VALUE!</v>
      </c>
      <c r="TJL5" s="130" t="e">
        <f t="shared" si="213"/>
        <v>#VALUE!</v>
      </c>
      <c r="TJM5" s="130" t="e">
        <f t="shared" si="213"/>
        <v>#VALUE!</v>
      </c>
      <c r="TJN5" s="130" t="e">
        <f t="shared" si="213"/>
        <v>#VALUE!</v>
      </c>
      <c r="TJO5" s="130" t="e">
        <f t="shared" si="213"/>
        <v>#VALUE!</v>
      </c>
      <c r="TJP5" s="130" t="e">
        <f t="shared" si="213"/>
        <v>#VALUE!</v>
      </c>
      <c r="TJQ5" s="130" t="e">
        <f t="shared" si="213"/>
        <v>#VALUE!</v>
      </c>
      <c r="TJR5" s="130" t="e">
        <f t="shared" si="213"/>
        <v>#VALUE!</v>
      </c>
      <c r="TJS5" s="130" t="e">
        <f t="shared" si="213"/>
        <v>#VALUE!</v>
      </c>
      <c r="TJT5" s="130" t="e">
        <f t="shared" si="213"/>
        <v>#VALUE!</v>
      </c>
      <c r="TJU5" s="130" t="e">
        <f t="shared" si="213"/>
        <v>#VALUE!</v>
      </c>
      <c r="TJV5" s="130" t="e">
        <f t="shared" si="213"/>
        <v>#VALUE!</v>
      </c>
      <c r="TJW5" s="130" t="e">
        <f t="shared" si="213"/>
        <v>#VALUE!</v>
      </c>
      <c r="TJX5" s="130" t="e">
        <f t="shared" si="213"/>
        <v>#VALUE!</v>
      </c>
      <c r="TJY5" s="130" t="e">
        <f t="shared" si="213"/>
        <v>#VALUE!</v>
      </c>
      <c r="TJZ5" s="130" t="e">
        <f t="shared" si="213"/>
        <v>#VALUE!</v>
      </c>
      <c r="TKA5" s="130" t="e">
        <f t="shared" si="213"/>
        <v>#VALUE!</v>
      </c>
      <c r="TKB5" s="130" t="e">
        <f t="shared" si="213"/>
        <v>#VALUE!</v>
      </c>
      <c r="TKC5" s="130" t="e">
        <f t="shared" si="213"/>
        <v>#VALUE!</v>
      </c>
      <c r="TKD5" s="130" t="e">
        <f t="shared" si="213"/>
        <v>#VALUE!</v>
      </c>
      <c r="TKE5" s="130" t="e">
        <f t="shared" si="213"/>
        <v>#VALUE!</v>
      </c>
      <c r="TKF5" s="130" t="e">
        <f t="shared" si="213"/>
        <v>#VALUE!</v>
      </c>
      <c r="TKG5" s="130" t="e">
        <f t="shared" si="213"/>
        <v>#VALUE!</v>
      </c>
      <c r="TKH5" s="130" t="e">
        <f t="shared" si="213"/>
        <v>#VALUE!</v>
      </c>
      <c r="TKI5" s="130" t="e">
        <f t="shared" si="213"/>
        <v>#VALUE!</v>
      </c>
      <c r="TKJ5" s="130" t="e">
        <f t="shared" si="213"/>
        <v>#VALUE!</v>
      </c>
      <c r="TKK5" s="130" t="e">
        <f t="shared" si="213"/>
        <v>#VALUE!</v>
      </c>
      <c r="TKL5" s="130" t="e">
        <f t="shared" si="213"/>
        <v>#VALUE!</v>
      </c>
      <c r="TKM5" s="130" t="e">
        <f t="shared" si="213"/>
        <v>#VALUE!</v>
      </c>
      <c r="TKN5" s="130" t="e">
        <f t="shared" si="213"/>
        <v>#VALUE!</v>
      </c>
      <c r="TKO5" s="130" t="e">
        <f t="shared" si="213"/>
        <v>#VALUE!</v>
      </c>
      <c r="TKP5" s="130" t="e">
        <f t="shared" si="213"/>
        <v>#VALUE!</v>
      </c>
      <c r="TKQ5" s="130" t="e">
        <f t="shared" si="213"/>
        <v>#VALUE!</v>
      </c>
      <c r="TKR5" s="130" t="e">
        <f t="shared" si="213"/>
        <v>#VALUE!</v>
      </c>
      <c r="TKS5" s="130" t="e">
        <f t="shared" si="213"/>
        <v>#VALUE!</v>
      </c>
      <c r="TKT5" s="130" t="e">
        <f t="shared" si="213"/>
        <v>#VALUE!</v>
      </c>
      <c r="TKU5" s="130" t="e">
        <f t="shared" si="213"/>
        <v>#VALUE!</v>
      </c>
      <c r="TKV5" s="130" t="e">
        <f t="shared" si="213"/>
        <v>#VALUE!</v>
      </c>
      <c r="TKW5" s="130" t="e">
        <f t="shared" si="213"/>
        <v>#VALUE!</v>
      </c>
      <c r="TKX5" s="130" t="e">
        <f t="shared" si="213"/>
        <v>#VALUE!</v>
      </c>
      <c r="TKY5" s="130" t="e">
        <f t="shared" si="213"/>
        <v>#VALUE!</v>
      </c>
      <c r="TKZ5" s="130" t="e">
        <f t="shared" si="213"/>
        <v>#VALUE!</v>
      </c>
      <c r="TLA5" s="130" t="e">
        <f t="shared" si="213"/>
        <v>#VALUE!</v>
      </c>
      <c r="TLB5" s="130" t="e">
        <f t="shared" ref="TLB5:TNM5" si="214">IF(AND(ISBLANK(TKW5),ISBLANK(TKX5),ISBLANK(TKY5),ISBLANK(TKZ5)),"",ROUND(TLA5/0.5,0)*0.5)</f>
        <v>#VALUE!</v>
      </c>
      <c r="TLC5" s="130" t="e">
        <f t="shared" si="214"/>
        <v>#VALUE!</v>
      </c>
      <c r="TLD5" s="130" t="e">
        <f t="shared" si="214"/>
        <v>#VALUE!</v>
      </c>
      <c r="TLE5" s="130" t="e">
        <f t="shared" si="214"/>
        <v>#VALUE!</v>
      </c>
      <c r="TLF5" s="130" t="e">
        <f t="shared" si="214"/>
        <v>#VALUE!</v>
      </c>
      <c r="TLG5" s="130" t="e">
        <f t="shared" si="214"/>
        <v>#VALUE!</v>
      </c>
      <c r="TLH5" s="130" t="e">
        <f t="shared" si="214"/>
        <v>#VALUE!</v>
      </c>
      <c r="TLI5" s="130" t="e">
        <f t="shared" si="214"/>
        <v>#VALUE!</v>
      </c>
      <c r="TLJ5" s="130" t="e">
        <f t="shared" si="214"/>
        <v>#VALUE!</v>
      </c>
      <c r="TLK5" s="130" t="e">
        <f t="shared" si="214"/>
        <v>#VALUE!</v>
      </c>
      <c r="TLL5" s="130" t="e">
        <f t="shared" si="214"/>
        <v>#VALUE!</v>
      </c>
      <c r="TLM5" s="130" t="e">
        <f t="shared" si="214"/>
        <v>#VALUE!</v>
      </c>
      <c r="TLN5" s="130" t="e">
        <f t="shared" si="214"/>
        <v>#VALUE!</v>
      </c>
      <c r="TLO5" s="130" t="e">
        <f t="shared" si="214"/>
        <v>#VALUE!</v>
      </c>
      <c r="TLP5" s="130" t="e">
        <f t="shared" si="214"/>
        <v>#VALUE!</v>
      </c>
      <c r="TLQ5" s="130" t="e">
        <f t="shared" si="214"/>
        <v>#VALUE!</v>
      </c>
      <c r="TLR5" s="130" t="e">
        <f t="shared" si="214"/>
        <v>#VALUE!</v>
      </c>
      <c r="TLS5" s="130" t="e">
        <f t="shared" si="214"/>
        <v>#VALUE!</v>
      </c>
      <c r="TLT5" s="130" t="e">
        <f t="shared" si="214"/>
        <v>#VALUE!</v>
      </c>
      <c r="TLU5" s="130" t="e">
        <f t="shared" si="214"/>
        <v>#VALUE!</v>
      </c>
      <c r="TLV5" s="130" t="e">
        <f t="shared" si="214"/>
        <v>#VALUE!</v>
      </c>
      <c r="TLW5" s="130" t="e">
        <f t="shared" si="214"/>
        <v>#VALUE!</v>
      </c>
      <c r="TLX5" s="130" t="e">
        <f t="shared" si="214"/>
        <v>#VALUE!</v>
      </c>
      <c r="TLY5" s="130" t="e">
        <f t="shared" si="214"/>
        <v>#VALUE!</v>
      </c>
      <c r="TLZ5" s="130" t="e">
        <f t="shared" si="214"/>
        <v>#VALUE!</v>
      </c>
      <c r="TMA5" s="130" t="e">
        <f t="shared" si="214"/>
        <v>#VALUE!</v>
      </c>
      <c r="TMB5" s="130" t="e">
        <f t="shared" si="214"/>
        <v>#VALUE!</v>
      </c>
      <c r="TMC5" s="130" t="e">
        <f t="shared" si="214"/>
        <v>#VALUE!</v>
      </c>
      <c r="TMD5" s="130" t="e">
        <f t="shared" si="214"/>
        <v>#VALUE!</v>
      </c>
      <c r="TME5" s="130" t="e">
        <f t="shared" si="214"/>
        <v>#VALUE!</v>
      </c>
      <c r="TMF5" s="130" t="e">
        <f t="shared" si="214"/>
        <v>#VALUE!</v>
      </c>
      <c r="TMG5" s="130" t="e">
        <f t="shared" si="214"/>
        <v>#VALUE!</v>
      </c>
      <c r="TMH5" s="130" t="e">
        <f t="shared" si="214"/>
        <v>#VALUE!</v>
      </c>
      <c r="TMI5" s="130" t="e">
        <f t="shared" si="214"/>
        <v>#VALUE!</v>
      </c>
      <c r="TMJ5" s="130" t="e">
        <f t="shared" si="214"/>
        <v>#VALUE!</v>
      </c>
      <c r="TMK5" s="130" t="e">
        <f t="shared" si="214"/>
        <v>#VALUE!</v>
      </c>
      <c r="TML5" s="130" t="e">
        <f t="shared" si="214"/>
        <v>#VALUE!</v>
      </c>
      <c r="TMM5" s="130" t="e">
        <f t="shared" si="214"/>
        <v>#VALUE!</v>
      </c>
      <c r="TMN5" s="130" t="e">
        <f t="shared" si="214"/>
        <v>#VALUE!</v>
      </c>
      <c r="TMO5" s="130" t="e">
        <f t="shared" si="214"/>
        <v>#VALUE!</v>
      </c>
      <c r="TMP5" s="130" t="e">
        <f t="shared" si="214"/>
        <v>#VALUE!</v>
      </c>
      <c r="TMQ5" s="130" t="e">
        <f t="shared" si="214"/>
        <v>#VALUE!</v>
      </c>
      <c r="TMR5" s="130" t="e">
        <f t="shared" si="214"/>
        <v>#VALUE!</v>
      </c>
      <c r="TMS5" s="130" t="e">
        <f t="shared" si="214"/>
        <v>#VALUE!</v>
      </c>
      <c r="TMT5" s="130" t="e">
        <f t="shared" si="214"/>
        <v>#VALUE!</v>
      </c>
      <c r="TMU5" s="130" t="e">
        <f t="shared" si="214"/>
        <v>#VALUE!</v>
      </c>
      <c r="TMV5" s="130" t="e">
        <f t="shared" si="214"/>
        <v>#VALUE!</v>
      </c>
      <c r="TMW5" s="130" t="e">
        <f t="shared" si="214"/>
        <v>#VALUE!</v>
      </c>
      <c r="TMX5" s="130" t="e">
        <f t="shared" si="214"/>
        <v>#VALUE!</v>
      </c>
      <c r="TMY5" s="130" t="e">
        <f t="shared" si="214"/>
        <v>#VALUE!</v>
      </c>
      <c r="TMZ5" s="130" t="e">
        <f t="shared" si="214"/>
        <v>#VALUE!</v>
      </c>
      <c r="TNA5" s="130" t="e">
        <f t="shared" si="214"/>
        <v>#VALUE!</v>
      </c>
      <c r="TNB5" s="130" t="e">
        <f t="shared" si="214"/>
        <v>#VALUE!</v>
      </c>
      <c r="TNC5" s="130" t="e">
        <f t="shared" si="214"/>
        <v>#VALUE!</v>
      </c>
      <c r="TND5" s="130" t="e">
        <f t="shared" si="214"/>
        <v>#VALUE!</v>
      </c>
      <c r="TNE5" s="130" t="e">
        <f t="shared" si="214"/>
        <v>#VALUE!</v>
      </c>
      <c r="TNF5" s="130" t="e">
        <f t="shared" si="214"/>
        <v>#VALUE!</v>
      </c>
      <c r="TNG5" s="130" t="e">
        <f t="shared" si="214"/>
        <v>#VALUE!</v>
      </c>
      <c r="TNH5" s="130" t="e">
        <f t="shared" si="214"/>
        <v>#VALUE!</v>
      </c>
      <c r="TNI5" s="130" t="e">
        <f t="shared" si="214"/>
        <v>#VALUE!</v>
      </c>
      <c r="TNJ5" s="130" t="e">
        <f t="shared" si="214"/>
        <v>#VALUE!</v>
      </c>
      <c r="TNK5" s="130" t="e">
        <f t="shared" si="214"/>
        <v>#VALUE!</v>
      </c>
      <c r="TNL5" s="130" t="e">
        <f t="shared" si="214"/>
        <v>#VALUE!</v>
      </c>
      <c r="TNM5" s="130" t="e">
        <f t="shared" si="214"/>
        <v>#VALUE!</v>
      </c>
      <c r="TNN5" s="130" t="e">
        <f t="shared" ref="TNN5:TPY5" si="215">IF(AND(ISBLANK(TNI5),ISBLANK(TNJ5),ISBLANK(TNK5),ISBLANK(TNL5)),"",ROUND(TNM5/0.5,0)*0.5)</f>
        <v>#VALUE!</v>
      </c>
      <c r="TNO5" s="130" t="e">
        <f t="shared" si="215"/>
        <v>#VALUE!</v>
      </c>
      <c r="TNP5" s="130" t="e">
        <f t="shared" si="215"/>
        <v>#VALUE!</v>
      </c>
      <c r="TNQ5" s="130" t="e">
        <f t="shared" si="215"/>
        <v>#VALUE!</v>
      </c>
      <c r="TNR5" s="130" t="e">
        <f t="shared" si="215"/>
        <v>#VALUE!</v>
      </c>
      <c r="TNS5" s="130" t="e">
        <f t="shared" si="215"/>
        <v>#VALUE!</v>
      </c>
      <c r="TNT5" s="130" t="e">
        <f t="shared" si="215"/>
        <v>#VALUE!</v>
      </c>
      <c r="TNU5" s="130" t="e">
        <f t="shared" si="215"/>
        <v>#VALUE!</v>
      </c>
      <c r="TNV5" s="130" t="e">
        <f t="shared" si="215"/>
        <v>#VALUE!</v>
      </c>
      <c r="TNW5" s="130" t="e">
        <f t="shared" si="215"/>
        <v>#VALUE!</v>
      </c>
      <c r="TNX5" s="130" t="e">
        <f t="shared" si="215"/>
        <v>#VALUE!</v>
      </c>
      <c r="TNY5" s="130" t="e">
        <f t="shared" si="215"/>
        <v>#VALUE!</v>
      </c>
      <c r="TNZ5" s="130" t="e">
        <f t="shared" si="215"/>
        <v>#VALUE!</v>
      </c>
      <c r="TOA5" s="130" t="e">
        <f t="shared" si="215"/>
        <v>#VALUE!</v>
      </c>
      <c r="TOB5" s="130" t="e">
        <f t="shared" si="215"/>
        <v>#VALUE!</v>
      </c>
      <c r="TOC5" s="130" t="e">
        <f t="shared" si="215"/>
        <v>#VALUE!</v>
      </c>
      <c r="TOD5" s="130" t="e">
        <f t="shared" si="215"/>
        <v>#VALUE!</v>
      </c>
      <c r="TOE5" s="130" t="e">
        <f t="shared" si="215"/>
        <v>#VALUE!</v>
      </c>
      <c r="TOF5" s="130" t="e">
        <f t="shared" si="215"/>
        <v>#VALUE!</v>
      </c>
      <c r="TOG5" s="130" t="e">
        <f t="shared" si="215"/>
        <v>#VALUE!</v>
      </c>
      <c r="TOH5" s="130" t="e">
        <f t="shared" si="215"/>
        <v>#VALUE!</v>
      </c>
      <c r="TOI5" s="130" t="e">
        <f t="shared" si="215"/>
        <v>#VALUE!</v>
      </c>
      <c r="TOJ5" s="130" t="e">
        <f t="shared" si="215"/>
        <v>#VALUE!</v>
      </c>
      <c r="TOK5" s="130" t="e">
        <f t="shared" si="215"/>
        <v>#VALUE!</v>
      </c>
      <c r="TOL5" s="130" t="e">
        <f t="shared" si="215"/>
        <v>#VALUE!</v>
      </c>
      <c r="TOM5" s="130" t="e">
        <f t="shared" si="215"/>
        <v>#VALUE!</v>
      </c>
      <c r="TON5" s="130" t="e">
        <f t="shared" si="215"/>
        <v>#VALUE!</v>
      </c>
      <c r="TOO5" s="130" t="e">
        <f t="shared" si="215"/>
        <v>#VALUE!</v>
      </c>
      <c r="TOP5" s="130" t="e">
        <f t="shared" si="215"/>
        <v>#VALUE!</v>
      </c>
      <c r="TOQ5" s="130" t="e">
        <f t="shared" si="215"/>
        <v>#VALUE!</v>
      </c>
      <c r="TOR5" s="130" t="e">
        <f t="shared" si="215"/>
        <v>#VALUE!</v>
      </c>
      <c r="TOS5" s="130" t="e">
        <f t="shared" si="215"/>
        <v>#VALUE!</v>
      </c>
      <c r="TOT5" s="130" t="e">
        <f t="shared" si="215"/>
        <v>#VALUE!</v>
      </c>
      <c r="TOU5" s="130" t="e">
        <f t="shared" si="215"/>
        <v>#VALUE!</v>
      </c>
      <c r="TOV5" s="130" t="e">
        <f t="shared" si="215"/>
        <v>#VALUE!</v>
      </c>
      <c r="TOW5" s="130" t="e">
        <f t="shared" si="215"/>
        <v>#VALUE!</v>
      </c>
      <c r="TOX5" s="130" t="e">
        <f t="shared" si="215"/>
        <v>#VALUE!</v>
      </c>
      <c r="TOY5" s="130" t="e">
        <f t="shared" si="215"/>
        <v>#VALUE!</v>
      </c>
      <c r="TOZ5" s="130" t="e">
        <f t="shared" si="215"/>
        <v>#VALUE!</v>
      </c>
      <c r="TPA5" s="130" t="e">
        <f t="shared" si="215"/>
        <v>#VALUE!</v>
      </c>
      <c r="TPB5" s="130" t="e">
        <f t="shared" si="215"/>
        <v>#VALUE!</v>
      </c>
      <c r="TPC5" s="130" t="e">
        <f t="shared" si="215"/>
        <v>#VALUE!</v>
      </c>
      <c r="TPD5" s="130" t="e">
        <f t="shared" si="215"/>
        <v>#VALUE!</v>
      </c>
      <c r="TPE5" s="130" t="e">
        <f t="shared" si="215"/>
        <v>#VALUE!</v>
      </c>
      <c r="TPF5" s="130" t="e">
        <f t="shared" si="215"/>
        <v>#VALUE!</v>
      </c>
      <c r="TPG5" s="130" t="e">
        <f t="shared" si="215"/>
        <v>#VALUE!</v>
      </c>
      <c r="TPH5" s="130" t="e">
        <f t="shared" si="215"/>
        <v>#VALUE!</v>
      </c>
      <c r="TPI5" s="130" t="e">
        <f t="shared" si="215"/>
        <v>#VALUE!</v>
      </c>
      <c r="TPJ5" s="130" t="e">
        <f t="shared" si="215"/>
        <v>#VALUE!</v>
      </c>
      <c r="TPK5" s="130" t="e">
        <f t="shared" si="215"/>
        <v>#VALUE!</v>
      </c>
      <c r="TPL5" s="130" t="e">
        <f t="shared" si="215"/>
        <v>#VALUE!</v>
      </c>
      <c r="TPM5" s="130" t="e">
        <f t="shared" si="215"/>
        <v>#VALUE!</v>
      </c>
      <c r="TPN5" s="130" t="e">
        <f t="shared" si="215"/>
        <v>#VALUE!</v>
      </c>
      <c r="TPO5" s="130" t="e">
        <f t="shared" si="215"/>
        <v>#VALUE!</v>
      </c>
      <c r="TPP5" s="130" t="e">
        <f t="shared" si="215"/>
        <v>#VALUE!</v>
      </c>
      <c r="TPQ5" s="130" t="e">
        <f t="shared" si="215"/>
        <v>#VALUE!</v>
      </c>
      <c r="TPR5" s="130" t="e">
        <f t="shared" si="215"/>
        <v>#VALUE!</v>
      </c>
      <c r="TPS5" s="130" t="e">
        <f t="shared" si="215"/>
        <v>#VALUE!</v>
      </c>
      <c r="TPT5" s="130" t="e">
        <f t="shared" si="215"/>
        <v>#VALUE!</v>
      </c>
      <c r="TPU5" s="130" t="e">
        <f t="shared" si="215"/>
        <v>#VALUE!</v>
      </c>
      <c r="TPV5" s="130" t="e">
        <f t="shared" si="215"/>
        <v>#VALUE!</v>
      </c>
      <c r="TPW5" s="130" t="e">
        <f t="shared" si="215"/>
        <v>#VALUE!</v>
      </c>
      <c r="TPX5" s="130" t="e">
        <f t="shared" si="215"/>
        <v>#VALUE!</v>
      </c>
      <c r="TPY5" s="130" t="e">
        <f t="shared" si="215"/>
        <v>#VALUE!</v>
      </c>
      <c r="TPZ5" s="130" t="e">
        <f t="shared" ref="TPZ5:TSK5" si="216">IF(AND(ISBLANK(TPU5),ISBLANK(TPV5),ISBLANK(TPW5),ISBLANK(TPX5)),"",ROUND(TPY5/0.5,0)*0.5)</f>
        <v>#VALUE!</v>
      </c>
      <c r="TQA5" s="130" t="e">
        <f t="shared" si="216"/>
        <v>#VALUE!</v>
      </c>
      <c r="TQB5" s="130" t="e">
        <f t="shared" si="216"/>
        <v>#VALUE!</v>
      </c>
      <c r="TQC5" s="130" t="e">
        <f t="shared" si="216"/>
        <v>#VALUE!</v>
      </c>
      <c r="TQD5" s="130" t="e">
        <f t="shared" si="216"/>
        <v>#VALUE!</v>
      </c>
      <c r="TQE5" s="130" t="e">
        <f t="shared" si="216"/>
        <v>#VALUE!</v>
      </c>
      <c r="TQF5" s="130" t="e">
        <f t="shared" si="216"/>
        <v>#VALUE!</v>
      </c>
      <c r="TQG5" s="130" t="e">
        <f t="shared" si="216"/>
        <v>#VALUE!</v>
      </c>
      <c r="TQH5" s="130" t="e">
        <f t="shared" si="216"/>
        <v>#VALUE!</v>
      </c>
      <c r="TQI5" s="130" t="e">
        <f t="shared" si="216"/>
        <v>#VALUE!</v>
      </c>
      <c r="TQJ5" s="130" t="e">
        <f t="shared" si="216"/>
        <v>#VALUE!</v>
      </c>
      <c r="TQK5" s="130" t="e">
        <f t="shared" si="216"/>
        <v>#VALUE!</v>
      </c>
      <c r="TQL5" s="130" t="e">
        <f t="shared" si="216"/>
        <v>#VALUE!</v>
      </c>
      <c r="TQM5" s="130" t="e">
        <f t="shared" si="216"/>
        <v>#VALUE!</v>
      </c>
      <c r="TQN5" s="130" t="e">
        <f t="shared" si="216"/>
        <v>#VALUE!</v>
      </c>
      <c r="TQO5" s="130" t="e">
        <f t="shared" si="216"/>
        <v>#VALUE!</v>
      </c>
      <c r="TQP5" s="130" t="e">
        <f t="shared" si="216"/>
        <v>#VALUE!</v>
      </c>
      <c r="TQQ5" s="130" t="e">
        <f t="shared" si="216"/>
        <v>#VALUE!</v>
      </c>
      <c r="TQR5" s="130" t="e">
        <f t="shared" si="216"/>
        <v>#VALUE!</v>
      </c>
      <c r="TQS5" s="130" t="e">
        <f t="shared" si="216"/>
        <v>#VALUE!</v>
      </c>
      <c r="TQT5" s="130" t="e">
        <f t="shared" si="216"/>
        <v>#VALUE!</v>
      </c>
      <c r="TQU5" s="130" t="e">
        <f t="shared" si="216"/>
        <v>#VALUE!</v>
      </c>
      <c r="TQV5" s="130" t="e">
        <f t="shared" si="216"/>
        <v>#VALUE!</v>
      </c>
      <c r="TQW5" s="130" t="e">
        <f t="shared" si="216"/>
        <v>#VALUE!</v>
      </c>
      <c r="TQX5" s="130" t="e">
        <f t="shared" si="216"/>
        <v>#VALUE!</v>
      </c>
      <c r="TQY5" s="130" t="e">
        <f t="shared" si="216"/>
        <v>#VALUE!</v>
      </c>
      <c r="TQZ5" s="130" t="e">
        <f t="shared" si="216"/>
        <v>#VALUE!</v>
      </c>
      <c r="TRA5" s="130" t="e">
        <f t="shared" si="216"/>
        <v>#VALUE!</v>
      </c>
      <c r="TRB5" s="130" t="e">
        <f t="shared" si="216"/>
        <v>#VALUE!</v>
      </c>
      <c r="TRC5" s="130" t="e">
        <f t="shared" si="216"/>
        <v>#VALUE!</v>
      </c>
      <c r="TRD5" s="130" t="e">
        <f t="shared" si="216"/>
        <v>#VALUE!</v>
      </c>
      <c r="TRE5" s="130" t="e">
        <f t="shared" si="216"/>
        <v>#VALUE!</v>
      </c>
      <c r="TRF5" s="130" t="e">
        <f t="shared" si="216"/>
        <v>#VALUE!</v>
      </c>
      <c r="TRG5" s="130" t="e">
        <f t="shared" si="216"/>
        <v>#VALUE!</v>
      </c>
      <c r="TRH5" s="130" t="e">
        <f t="shared" si="216"/>
        <v>#VALUE!</v>
      </c>
      <c r="TRI5" s="130" t="e">
        <f t="shared" si="216"/>
        <v>#VALUE!</v>
      </c>
      <c r="TRJ5" s="130" t="e">
        <f t="shared" si="216"/>
        <v>#VALUE!</v>
      </c>
      <c r="TRK5" s="130" t="e">
        <f t="shared" si="216"/>
        <v>#VALUE!</v>
      </c>
      <c r="TRL5" s="130" t="e">
        <f t="shared" si="216"/>
        <v>#VALUE!</v>
      </c>
      <c r="TRM5" s="130" t="e">
        <f t="shared" si="216"/>
        <v>#VALUE!</v>
      </c>
      <c r="TRN5" s="130" t="e">
        <f t="shared" si="216"/>
        <v>#VALUE!</v>
      </c>
      <c r="TRO5" s="130" t="e">
        <f t="shared" si="216"/>
        <v>#VALUE!</v>
      </c>
      <c r="TRP5" s="130" t="e">
        <f t="shared" si="216"/>
        <v>#VALUE!</v>
      </c>
      <c r="TRQ5" s="130" t="e">
        <f t="shared" si="216"/>
        <v>#VALUE!</v>
      </c>
      <c r="TRR5" s="130" t="e">
        <f t="shared" si="216"/>
        <v>#VALUE!</v>
      </c>
      <c r="TRS5" s="130" t="e">
        <f t="shared" si="216"/>
        <v>#VALUE!</v>
      </c>
      <c r="TRT5" s="130" t="e">
        <f t="shared" si="216"/>
        <v>#VALUE!</v>
      </c>
      <c r="TRU5" s="130" t="e">
        <f t="shared" si="216"/>
        <v>#VALUE!</v>
      </c>
      <c r="TRV5" s="130" t="e">
        <f t="shared" si="216"/>
        <v>#VALUE!</v>
      </c>
      <c r="TRW5" s="130" t="e">
        <f t="shared" si="216"/>
        <v>#VALUE!</v>
      </c>
      <c r="TRX5" s="130" t="e">
        <f t="shared" si="216"/>
        <v>#VALUE!</v>
      </c>
      <c r="TRY5" s="130" t="e">
        <f t="shared" si="216"/>
        <v>#VALUE!</v>
      </c>
      <c r="TRZ5" s="130" t="e">
        <f t="shared" si="216"/>
        <v>#VALUE!</v>
      </c>
      <c r="TSA5" s="130" t="e">
        <f t="shared" si="216"/>
        <v>#VALUE!</v>
      </c>
      <c r="TSB5" s="130" t="e">
        <f t="shared" si="216"/>
        <v>#VALUE!</v>
      </c>
      <c r="TSC5" s="130" t="e">
        <f t="shared" si="216"/>
        <v>#VALUE!</v>
      </c>
      <c r="TSD5" s="130" t="e">
        <f t="shared" si="216"/>
        <v>#VALUE!</v>
      </c>
      <c r="TSE5" s="130" t="e">
        <f t="shared" si="216"/>
        <v>#VALUE!</v>
      </c>
      <c r="TSF5" s="130" t="e">
        <f t="shared" si="216"/>
        <v>#VALUE!</v>
      </c>
      <c r="TSG5" s="130" t="e">
        <f t="shared" si="216"/>
        <v>#VALUE!</v>
      </c>
      <c r="TSH5" s="130" t="e">
        <f t="shared" si="216"/>
        <v>#VALUE!</v>
      </c>
      <c r="TSI5" s="130" t="e">
        <f t="shared" si="216"/>
        <v>#VALUE!</v>
      </c>
      <c r="TSJ5" s="130" t="e">
        <f t="shared" si="216"/>
        <v>#VALUE!</v>
      </c>
      <c r="TSK5" s="130" t="e">
        <f t="shared" si="216"/>
        <v>#VALUE!</v>
      </c>
      <c r="TSL5" s="130" t="e">
        <f t="shared" ref="TSL5:TUW5" si="217">IF(AND(ISBLANK(TSG5),ISBLANK(TSH5),ISBLANK(TSI5),ISBLANK(TSJ5)),"",ROUND(TSK5/0.5,0)*0.5)</f>
        <v>#VALUE!</v>
      </c>
      <c r="TSM5" s="130" t="e">
        <f t="shared" si="217"/>
        <v>#VALUE!</v>
      </c>
      <c r="TSN5" s="130" t="e">
        <f t="shared" si="217"/>
        <v>#VALUE!</v>
      </c>
      <c r="TSO5" s="130" t="e">
        <f t="shared" si="217"/>
        <v>#VALUE!</v>
      </c>
      <c r="TSP5" s="130" t="e">
        <f t="shared" si="217"/>
        <v>#VALUE!</v>
      </c>
      <c r="TSQ5" s="130" t="e">
        <f t="shared" si="217"/>
        <v>#VALUE!</v>
      </c>
      <c r="TSR5" s="130" t="e">
        <f t="shared" si="217"/>
        <v>#VALUE!</v>
      </c>
      <c r="TSS5" s="130" t="e">
        <f t="shared" si="217"/>
        <v>#VALUE!</v>
      </c>
      <c r="TST5" s="130" t="e">
        <f t="shared" si="217"/>
        <v>#VALUE!</v>
      </c>
      <c r="TSU5" s="130" t="e">
        <f t="shared" si="217"/>
        <v>#VALUE!</v>
      </c>
      <c r="TSV5" s="130" t="e">
        <f t="shared" si="217"/>
        <v>#VALUE!</v>
      </c>
      <c r="TSW5" s="130" t="e">
        <f t="shared" si="217"/>
        <v>#VALUE!</v>
      </c>
      <c r="TSX5" s="130" t="e">
        <f t="shared" si="217"/>
        <v>#VALUE!</v>
      </c>
      <c r="TSY5" s="130" t="e">
        <f t="shared" si="217"/>
        <v>#VALUE!</v>
      </c>
      <c r="TSZ5" s="130" t="e">
        <f t="shared" si="217"/>
        <v>#VALUE!</v>
      </c>
      <c r="TTA5" s="130" t="e">
        <f t="shared" si="217"/>
        <v>#VALUE!</v>
      </c>
      <c r="TTB5" s="130" t="e">
        <f t="shared" si="217"/>
        <v>#VALUE!</v>
      </c>
      <c r="TTC5" s="130" t="e">
        <f t="shared" si="217"/>
        <v>#VALUE!</v>
      </c>
      <c r="TTD5" s="130" t="e">
        <f t="shared" si="217"/>
        <v>#VALUE!</v>
      </c>
      <c r="TTE5" s="130" t="e">
        <f t="shared" si="217"/>
        <v>#VALUE!</v>
      </c>
      <c r="TTF5" s="130" t="e">
        <f t="shared" si="217"/>
        <v>#VALUE!</v>
      </c>
      <c r="TTG5" s="130" t="e">
        <f t="shared" si="217"/>
        <v>#VALUE!</v>
      </c>
      <c r="TTH5" s="130" t="e">
        <f t="shared" si="217"/>
        <v>#VALUE!</v>
      </c>
      <c r="TTI5" s="130" t="e">
        <f t="shared" si="217"/>
        <v>#VALUE!</v>
      </c>
      <c r="TTJ5" s="130" t="e">
        <f t="shared" si="217"/>
        <v>#VALUE!</v>
      </c>
      <c r="TTK5" s="130" t="e">
        <f t="shared" si="217"/>
        <v>#VALUE!</v>
      </c>
      <c r="TTL5" s="130" t="e">
        <f t="shared" si="217"/>
        <v>#VALUE!</v>
      </c>
      <c r="TTM5" s="130" t="e">
        <f t="shared" si="217"/>
        <v>#VALUE!</v>
      </c>
      <c r="TTN5" s="130" t="e">
        <f t="shared" si="217"/>
        <v>#VALUE!</v>
      </c>
      <c r="TTO5" s="130" t="e">
        <f t="shared" si="217"/>
        <v>#VALUE!</v>
      </c>
      <c r="TTP5" s="130" t="e">
        <f t="shared" si="217"/>
        <v>#VALUE!</v>
      </c>
      <c r="TTQ5" s="130" t="e">
        <f t="shared" si="217"/>
        <v>#VALUE!</v>
      </c>
      <c r="TTR5" s="130" t="e">
        <f t="shared" si="217"/>
        <v>#VALUE!</v>
      </c>
      <c r="TTS5" s="130" t="e">
        <f t="shared" si="217"/>
        <v>#VALUE!</v>
      </c>
      <c r="TTT5" s="130" t="e">
        <f t="shared" si="217"/>
        <v>#VALUE!</v>
      </c>
      <c r="TTU5" s="130" t="e">
        <f t="shared" si="217"/>
        <v>#VALUE!</v>
      </c>
      <c r="TTV5" s="130" t="e">
        <f t="shared" si="217"/>
        <v>#VALUE!</v>
      </c>
      <c r="TTW5" s="130" t="e">
        <f t="shared" si="217"/>
        <v>#VALUE!</v>
      </c>
      <c r="TTX5" s="130" t="e">
        <f t="shared" si="217"/>
        <v>#VALUE!</v>
      </c>
      <c r="TTY5" s="130" t="e">
        <f t="shared" si="217"/>
        <v>#VALUE!</v>
      </c>
      <c r="TTZ5" s="130" t="e">
        <f t="shared" si="217"/>
        <v>#VALUE!</v>
      </c>
      <c r="TUA5" s="130" t="e">
        <f t="shared" si="217"/>
        <v>#VALUE!</v>
      </c>
      <c r="TUB5" s="130" t="e">
        <f t="shared" si="217"/>
        <v>#VALUE!</v>
      </c>
      <c r="TUC5" s="130" t="e">
        <f t="shared" si="217"/>
        <v>#VALUE!</v>
      </c>
      <c r="TUD5" s="130" t="e">
        <f t="shared" si="217"/>
        <v>#VALUE!</v>
      </c>
      <c r="TUE5" s="130" t="e">
        <f t="shared" si="217"/>
        <v>#VALUE!</v>
      </c>
      <c r="TUF5" s="130" t="e">
        <f t="shared" si="217"/>
        <v>#VALUE!</v>
      </c>
      <c r="TUG5" s="130" t="e">
        <f t="shared" si="217"/>
        <v>#VALUE!</v>
      </c>
      <c r="TUH5" s="130" t="e">
        <f t="shared" si="217"/>
        <v>#VALUE!</v>
      </c>
      <c r="TUI5" s="130" t="e">
        <f t="shared" si="217"/>
        <v>#VALUE!</v>
      </c>
      <c r="TUJ5" s="130" t="e">
        <f t="shared" si="217"/>
        <v>#VALUE!</v>
      </c>
      <c r="TUK5" s="130" t="e">
        <f t="shared" si="217"/>
        <v>#VALUE!</v>
      </c>
      <c r="TUL5" s="130" t="e">
        <f t="shared" si="217"/>
        <v>#VALUE!</v>
      </c>
      <c r="TUM5" s="130" t="e">
        <f t="shared" si="217"/>
        <v>#VALUE!</v>
      </c>
      <c r="TUN5" s="130" t="e">
        <f t="shared" si="217"/>
        <v>#VALUE!</v>
      </c>
      <c r="TUO5" s="130" t="e">
        <f t="shared" si="217"/>
        <v>#VALUE!</v>
      </c>
      <c r="TUP5" s="130" t="e">
        <f t="shared" si="217"/>
        <v>#VALUE!</v>
      </c>
      <c r="TUQ5" s="130" t="e">
        <f t="shared" si="217"/>
        <v>#VALUE!</v>
      </c>
      <c r="TUR5" s="130" t="e">
        <f t="shared" si="217"/>
        <v>#VALUE!</v>
      </c>
      <c r="TUS5" s="130" t="e">
        <f t="shared" si="217"/>
        <v>#VALUE!</v>
      </c>
      <c r="TUT5" s="130" t="e">
        <f t="shared" si="217"/>
        <v>#VALUE!</v>
      </c>
      <c r="TUU5" s="130" t="e">
        <f t="shared" si="217"/>
        <v>#VALUE!</v>
      </c>
      <c r="TUV5" s="130" t="e">
        <f t="shared" si="217"/>
        <v>#VALUE!</v>
      </c>
      <c r="TUW5" s="130" t="e">
        <f t="shared" si="217"/>
        <v>#VALUE!</v>
      </c>
      <c r="TUX5" s="130" t="e">
        <f t="shared" ref="TUX5:TXI5" si="218">IF(AND(ISBLANK(TUS5),ISBLANK(TUT5),ISBLANK(TUU5),ISBLANK(TUV5)),"",ROUND(TUW5/0.5,0)*0.5)</f>
        <v>#VALUE!</v>
      </c>
      <c r="TUY5" s="130" t="e">
        <f t="shared" si="218"/>
        <v>#VALUE!</v>
      </c>
      <c r="TUZ5" s="130" t="e">
        <f t="shared" si="218"/>
        <v>#VALUE!</v>
      </c>
      <c r="TVA5" s="130" t="e">
        <f t="shared" si="218"/>
        <v>#VALUE!</v>
      </c>
      <c r="TVB5" s="130" t="e">
        <f t="shared" si="218"/>
        <v>#VALUE!</v>
      </c>
      <c r="TVC5" s="130" t="e">
        <f t="shared" si="218"/>
        <v>#VALUE!</v>
      </c>
      <c r="TVD5" s="130" t="e">
        <f t="shared" si="218"/>
        <v>#VALUE!</v>
      </c>
      <c r="TVE5" s="130" t="e">
        <f t="shared" si="218"/>
        <v>#VALUE!</v>
      </c>
      <c r="TVF5" s="130" t="e">
        <f t="shared" si="218"/>
        <v>#VALUE!</v>
      </c>
      <c r="TVG5" s="130" t="e">
        <f t="shared" si="218"/>
        <v>#VALUE!</v>
      </c>
      <c r="TVH5" s="130" t="e">
        <f t="shared" si="218"/>
        <v>#VALUE!</v>
      </c>
      <c r="TVI5" s="130" t="e">
        <f t="shared" si="218"/>
        <v>#VALUE!</v>
      </c>
      <c r="TVJ5" s="130" t="e">
        <f t="shared" si="218"/>
        <v>#VALUE!</v>
      </c>
      <c r="TVK5" s="130" t="e">
        <f t="shared" si="218"/>
        <v>#VALUE!</v>
      </c>
      <c r="TVL5" s="130" t="e">
        <f t="shared" si="218"/>
        <v>#VALUE!</v>
      </c>
      <c r="TVM5" s="130" t="e">
        <f t="shared" si="218"/>
        <v>#VALUE!</v>
      </c>
      <c r="TVN5" s="130" t="e">
        <f t="shared" si="218"/>
        <v>#VALUE!</v>
      </c>
      <c r="TVO5" s="130" t="e">
        <f t="shared" si="218"/>
        <v>#VALUE!</v>
      </c>
      <c r="TVP5" s="130" t="e">
        <f t="shared" si="218"/>
        <v>#VALUE!</v>
      </c>
      <c r="TVQ5" s="130" t="e">
        <f t="shared" si="218"/>
        <v>#VALUE!</v>
      </c>
      <c r="TVR5" s="130" t="e">
        <f t="shared" si="218"/>
        <v>#VALUE!</v>
      </c>
      <c r="TVS5" s="130" t="e">
        <f t="shared" si="218"/>
        <v>#VALUE!</v>
      </c>
      <c r="TVT5" s="130" t="e">
        <f t="shared" si="218"/>
        <v>#VALUE!</v>
      </c>
      <c r="TVU5" s="130" t="e">
        <f t="shared" si="218"/>
        <v>#VALUE!</v>
      </c>
      <c r="TVV5" s="130" t="e">
        <f t="shared" si="218"/>
        <v>#VALUE!</v>
      </c>
      <c r="TVW5" s="130" t="e">
        <f t="shared" si="218"/>
        <v>#VALUE!</v>
      </c>
      <c r="TVX5" s="130" t="e">
        <f t="shared" si="218"/>
        <v>#VALUE!</v>
      </c>
      <c r="TVY5" s="130" t="e">
        <f t="shared" si="218"/>
        <v>#VALUE!</v>
      </c>
      <c r="TVZ5" s="130" t="e">
        <f t="shared" si="218"/>
        <v>#VALUE!</v>
      </c>
      <c r="TWA5" s="130" t="e">
        <f t="shared" si="218"/>
        <v>#VALUE!</v>
      </c>
      <c r="TWB5" s="130" t="e">
        <f t="shared" si="218"/>
        <v>#VALUE!</v>
      </c>
      <c r="TWC5" s="130" t="e">
        <f t="shared" si="218"/>
        <v>#VALUE!</v>
      </c>
      <c r="TWD5" s="130" t="e">
        <f t="shared" si="218"/>
        <v>#VALUE!</v>
      </c>
      <c r="TWE5" s="130" t="e">
        <f t="shared" si="218"/>
        <v>#VALUE!</v>
      </c>
      <c r="TWF5" s="130" t="e">
        <f t="shared" si="218"/>
        <v>#VALUE!</v>
      </c>
      <c r="TWG5" s="130" t="e">
        <f t="shared" si="218"/>
        <v>#VALUE!</v>
      </c>
      <c r="TWH5" s="130" t="e">
        <f t="shared" si="218"/>
        <v>#VALUE!</v>
      </c>
      <c r="TWI5" s="130" t="e">
        <f t="shared" si="218"/>
        <v>#VALUE!</v>
      </c>
      <c r="TWJ5" s="130" t="e">
        <f t="shared" si="218"/>
        <v>#VALUE!</v>
      </c>
      <c r="TWK5" s="130" t="e">
        <f t="shared" si="218"/>
        <v>#VALUE!</v>
      </c>
      <c r="TWL5" s="130" t="e">
        <f t="shared" si="218"/>
        <v>#VALUE!</v>
      </c>
      <c r="TWM5" s="130" t="e">
        <f t="shared" si="218"/>
        <v>#VALUE!</v>
      </c>
      <c r="TWN5" s="130" t="e">
        <f t="shared" si="218"/>
        <v>#VALUE!</v>
      </c>
      <c r="TWO5" s="130" t="e">
        <f t="shared" si="218"/>
        <v>#VALUE!</v>
      </c>
      <c r="TWP5" s="130" t="e">
        <f t="shared" si="218"/>
        <v>#VALUE!</v>
      </c>
      <c r="TWQ5" s="130" t="e">
        <f t="shared" si="218"/>
        <v>#VALUE!</v>
      </c>
      <c r="TWR5" s="130" t="e">
        <f t="shared" si="218"/>
        <v>#VALUE!</v>
      </c>
      <c r="TWS5" s="130" t="e">
        <f t="shared" si="218"/>
        <v>#VALUE!</v>
      </c>
      <c r="TWT5" s="130" t="e">
        <f t="shared" si="218"/>
        <v>#VALUE!</v>
      </c>
      <c r="TWU5" s="130" t="e">
        <f t="shared" si="218"/>
        <v>#VALUE!</v>
      </c>
      <c r="TWV5" s="130" t="e">
        <f t="shared" si="218"/>
        <v>#VALUE!</v>
      </c>
      <c r="TWW5" s="130" t="e">
        <f t="shared" si="218"/>
        <v>#VALUE!</v>
      </c>
      <c r="TWX5" s="130" t="e">
        <f t="shared" si="218"/>
        <v>#VALUE!</v>
      </c>
      <c r="TWY5" s="130" t="e">
        <f t="shared" si="218"/>
        <v>#VALUE!</v>
      </c>
      <c r="TWZ5" s="130" t="e">
        <f t="shared" si="218"/>
        <v>#VALUE!</v>
      </c>
      <c r="TXA5" s="130" t="e">
        <f t="shared" si="218"/>
        <v>#VALUE!</v>
      </c>
      <c r="TXB5" s="130" t="e">
        <f t="shared" si="218"/>
        <v>#VALUE!</v>
      </c>
      <c r="TXC5" s="130" t="e">
        <f t="shared" si="218"/>
        <v>#VALUE!</v>
      </c>
      <c r="TXD5" s="130" t="e">
        <f t="shared" si="218"/>
        <v>#VALUE!</v>
      </c>
      <c r="TXE5" s="130" t="e">
        <f t="shared" si="218"/>
        <v>#VALUE!</v>
      </c>
      <c r="TXF5" s="130" t="e">
        <f t="shared" si="218"/>
        <v>#VALUE!</v>
      </c>
      <c r="TXG5" s="130" t="e">
        <f t="shared" si="218"/>
        <v>#VALUE!</v>
      </c>
      <c r="TXH5" s="130" t="e">
        <f t="shared" si="218"/>
        <v>#VALUE!</v>
      </c>
      <c r="TXI5" s="130" t="e">
        <f t="shared" si="218"/>
        <v>#VALUE!</v>
      </c>
      <c r="TXJ5" s="130" t="e">
        <f t="shared" ref="TXJ5:TZU5" si="219">IF(AND(ISBLANK(TXE5),ISBLANK(TXF5),ISBLANK(TXG5),ISBLANK(TXH5)),"",ROUND(TXI5/0.5,0)*0.5)</f>
        <v>#VALUE!</v>
      </c>
      <c r="TXK5" s="130" t="e">
        <f t="shared" si="219"/>
        <v>#VALUE!</v>
      </c>
      <c r="TXL5" s="130" t="e">
        <f t="shared" si="219"/>
        <v>#VALUE!</v>
      </c>
      <c r="TXM5" s="130" t="e">
        <f t="shared" si="219"/>
        <v>#VALUE!</v>
      </c>
      <c r="TXN5" s="130" t="e">
        <f t="shared" si="219"/>
        <v>#VALUE!</v>
      </c>
      <c r="TXO5" s="130" t="e">
        <f t="shared" si="219"/>
        <v>#VALUE!</v>
      </c>
      <c r="TXP5" s="130" t="e">
        <f t="shared" si="219"/>
        <v>#VALUE!</v>
      </c>
      <c r="TXQ5" s="130" t="e">
        <f t="shared" si="219"/>
        <v>#VALUE!</v>
      </c>
      <c r="TXR5" s="130" t="e">
        <f t="shared" si="219"/>
        <v>#VALUE!</v>
      </c>
      <c r="TXS5" s="130" t="e">
        <f t="shared" si="219"/>
        <v>#VALUE!</v>
      </c>
      <c r="TXT5" s="130" t="e">
        <f t="shared" si="219"/>
        <v>#VALUE!</v>
      </c>
      <c r="TXU5" s="130" t="e">
        <f t="shared" si="219"/>
        <v>#VALUE!</v>
      </c>
      <c r="TXV5" s="130" t="e">
        <f t="shared" si="219"/>
        <v>#VALUE!</v>
      </c>
      <c r="TXW5" s="130" t="e">
        <f t="shared" si="219"/>
        <v>#VALUE!</v>
      </c>
      <c r="TXX5" s="130" t="e">
        <f t="shared" si="219"/>
        <v>#VALUE!</v>
      </c>
      <c r="TXY5" s="130" t="e">
        <f t="shared" si="219"/>
        <v>#VALUE!</v>
      </c>
      <c r="TXZ5" s="130" t="e">
        <f t="shared" si="219"/>
        <v>#VALUE!</v>
      </c>
      <c r="TYA5" s="130" t="e">
        <f t="shared" si="219"/>
        <v>#VALUE!</v>
      </c>
      <c r="TYB5" s="130" t="e">
        <f t="shared" si="219"/>
        <v>#VALUE!</v>
      </c>
      <c r="TYC5" s="130" t="e">
        <f t="shared" si="219"/>
        <v>#VALUE!</v>
      </c>
      <c r="TYD5" s="130" t="e">
        <f t="shared" si="219"/>
        <v>#VALUE!</v>
      </c>
      <c r="TYE5" s="130" t="e">
        <f t="shared" si="219"/>
        <v>#VALUE!</v>
      </c>
      <c r="TYF5" s="130" t="e">
        <f t="shared" si="219"/>
        <v>#VALUE!</v>
      </c>
      <c r="TYG5" s="130" t="e">
        <f t="shared" si="219"/>
        <v>#VALUE!</v>
      </c>
      <c r="TYH5" s="130" t="e">
        <f t="shared" si="219"/>
        <v>#VALUE!</v>
      </c>
      <c r="TYI5" s="130" t="e">
        <f t="shared" si="219"/>
        <v>#VALUE!</v>
      </c>
      <c r="TYJ5" s="130" t="e">
        <f t="shared" si="219"/>
        <v>#VALUE!</v>
      </c>
      <c r="TYK5" s="130" t="e">
        <f t="shared" si="219"/>
        <v>#VALUE!</v>
      </c>
      <c r="TYL5" s="130" t="e">
        <f t="shared" si="219"/>
        <v>#VALUE!</v>
      </c>
      <c r="TYM5" s="130" t="e">
        <f t="shared" si="219"/>
        <v>#VALUE!</v>
      </c>
      <c r="TYN5" s="130" t="e">
        <f t="shared" si="219"/>
        <v>#VALUE!</v>
      </c>
      <c r="TYO5" s="130" t="e">
        <f t="shared" si="219"/>
        <v>#VALUE!</v>
      </c>
      <c r="TYP5" s="130" t="e">
        <f t="shared" si="219"/>
        <v>#VALUE!</v>
      </c>
      <c r="TYQ5" s="130" t="e">
        <f t="shared" si="219"/>
        <v>#VALUE!</v>
      </c>
      <c r="TYR5" s="130" t="e">
        <f t="shared" si="219"/>
        <v>#VALUE!</v>
      </c>
      <c r="TYS5" s="130" t="e">
        <f t="shared" si="219"/>
        <v>#VALUE!</v>
      </c>
      <c r="TYT5" s="130" t="e">
        <f t="shared" si="219"/>
        <v>#VALUE!</v>
      </c>
      <c r="TYU5" s="130" t="e">
        <f t="shared" si="219"/>
        <v>#VALUE!</v>
      </c>
      <c r="TYV5" s="130" t="e">
        <f t="shared" si="219"/>
        <v>#VALUE!</v>
      </c>
      <c r="TYW5" s="130" t="e">
        <f t="shared" si="219"/>
        <v>#VALUE!</v>
      </c>
      <c r="TYX5" s="130" t="e">
        <f t="shared" si="219"/>
        <v>#VALUE!</v>
      </c>
      <c r="TYY5" s="130" t="e">
        <f t="shared" si="219"/>
        <v>#VALUE!</v>
      </c>
      <c r="TYZ5" s="130" t="e">
        <f t="shared" si="219"/>
        <v>#VALUE!</v>
      </c>
      <c r="TZA5" s="130" t="e">
        <f t="shared" si="219"/>
        <v>#VALUE!</v>
      </c>
      <c r="TZB5" s="130" t="e">
        <f t="shared" si="219"/>
        <v>#VALUE!</v>
      </c>
      <c r="TZC5" s="130" t="e">
        <f t="shared" si="219"/>
        <v>#VALUE!</v>
      </c>
      <c r="TZD5" s="130" t="e">
        <f t="shared" si="219"/>
        <v>#VALUE!</v>
      </c>
      <c r="TZE5" s="130" t="e">
        <f t="shared" si="219"/>
        <v>#VALUE!</v>
      </c>
      <c r="TZF5" s="130" t="e">
        <f t="shared" si="219"/>
        <v>#VALUE!</v>
      </c>
      <c r="TZG5" s="130" t="e">
        <f t="shared" si="219"/>
        <v>#VALUE!</v>
      </c>
      <c r="TZH5" s="130" t="e">
        <f t="shared" si="219"/>
        <v>#VALUE!</v>
      </c>
      <c r="TZI5" s="130" t="e">
        <f t="shared" si="219"/>
        <v>#VALUE!</v>
      </c>
      <c r="TZJ5" s="130" t="e">
        <f t="shared" si="219"/>
        <v>#VALUE!</v>
      </c>
      <c r="TZK5" s="130" t="e">
        <f t="shared" si="219"/>
        <v>#VALUE!</v>
      </c>
      <c r="TZL5" s="130" t="e">
        <f t="shared" si="219"/>
        <v>#VALUE!</v>
      </c>
      <c r="TZM5" s="130" t="e">
        <f t="shared" si="219"/>
        <v>#VALUE!</v>
      </c>
      <c r="TZN5" s="130" t="e">
        <f t="shared" si="219"/>
        <v>#VALUE!</v>
      </c>
      <c r="TZO5" s="130" t="e">
        <f t="shared" si="219"/>
        <v>#VALUE!</v>
      </c>
      <c r="TZP5" s="130" t="e">
        <f t="shared" si="219"/>
        <v>#VALUE!</v>
      </c>
      <c r="TZQ5" s="130" t="e">
        <f t="shared" si="219"/>
        <v>#VALUE!</v>
      </c>
      <c r="TZR5" s="130" t="e">
        <f t="shared" si="219"/>
        <v>#VALUE!</v>
      </c>
      <c r="TZS5" s="130" t="e">
        <f t="shared" si="219"/>
        <v>#VALUE!</v>
      </c>
      <c r="TZT5" s="130" t="e">
        <f t="shared" si="219"/>
        <v>#VALUE!</v>
      </c>
      <c r="TZU5" s="130" t="e">
        <f t="shared" si="219"/>
        <v>#VALUE!</v>
      </c>
      <c r="TZV5" s="130" t="e">
        <f t="shared" ref="TZV5:UCG5" si="220">IF(AND(ISBLANK(TZQ5),ISBLANK(TZR5),ISBLANK(TZS5),ISBLANK(TZT5)),"",ROUND(TZU5/0.5,0)*0.5)</f>
        <v>#VALUE!</v>
      </c>
      <c r="TZW5" s="130" t="e">
        <f t="shared" si="220"/>
        <v>#VALUE!</v>
      </c>
      <c r="TZX5" s="130" t="e">
        <f t="shared" si="220"/>
        <v>#VALUE!</v>
      </c>
      <c r="TZY5" s="130" t="e">
        <f t="shared" si="220"/>
        <v>#VALUE!</v>
      </c>
      <c r="TZZ5" s="130" t="e">
        <f t="shared" si="220"/>
        <v>#VALUE!</v>
      </c>
      <c r="UAA5" s="130" t="e">
        <f t="shared" si="220"/>
        <v>#VALUE!</v>
      </c>
      <c r="UAB5" s="130" t="e">
        <f t="shared" si="220"/>
        <v>#VALUE!</v>
      </c>
      <c r="UAC5" s="130" t="e">
        <f t="shared" si="220"/>
        <v>#VALUE!</v>
      </c>
      <c r="UAD5" s="130" t="e">
        <f t="shared" si="220"/>
        <v>#VALUE!</v>
      </c>
      <c r="UAE5" s="130" t="e">
        <f t="shared" si="220"/>
        <v>#VALUE!</v>
      </c>
      <c r="UAF5" s="130" t="e">
        <f t="shared" si="220"/>
        <v>#VALUE!</v>
      </c>
      <c r="UAG5" s="130" t="e">
        <f t="shared" si="220"/>
        <v>#VALUE!</v>
      </c>
      <c r="UAH5" s="130" t="e">
        <f t="shared" si="220"/>
        <v>#VALUE!</v>
      </c>
      <c r="UAI5" s="130" t="e">
        <f t="shared" si="220"/>
        <v>#VALUE!</v>
      </c>
      <c r="UAJ5" s="130" t="e">
        <f t="shared" si="220"/>
        <v>#VALUE!</v>
      </c>
      <c r="UAK5" s="130" t="e">
        <f t="shared" si="220"/>
        <v>#VALUE!</v>
      </c>
      <c r="UAL5" s="130" t="e">
        <f t="shared" si="220"/>
        <v>#VALUE!</v>
      </c>
      <c r="UAM5" s="130" t="e">
        <f t="shared" si="220"/>
        <v>#VALUE!</v>
      </c>
      <c r="UAN5" s="130" t="e">
        <f t="shared" si="220"/>
        <v>#VALUE!</v>
      </c>
      <c r="UAO5" s="130" t="e">
        <f t="shared" si="220"/>
        <v>#VALUE!</v>
      </c>
      <c r="UAP5" s="130" t="e">
        <f t="shared" si="220"/>
        <v>#VALUE!</v>
      </c>
      <c r="UAQ5" s="130" t="e">
        <f t="shared" si="220"/>
        <v>#VALUE!</v>
      </c>
      <c r="UAR5" s="130" t="e">
        <f t="shared" si="220"/>
        <v>#VALUE!</v>
      </c>
      <c r="UAS5" s="130" t="e">
        <f t="shared" si="220"/>
        <v>#VALUE!</v>
      </c>
      <c r="UAT5" s="130" t="e">
        <f t="shared" si="220"/>
        <v>#VALUE!</v>
      </c>
      <c r="UAU5" s="130" t="e">
        <f t="shared" si="220"/>
        <v>#VALUE!</v>
      </c>
      <c r="UAV5" s="130" t="e">
        <f t="shared" si="220"/>
        <v>#VALUE!</v>
      </c>
      <c r="UAW5" s="130" t="e">
        <f t="shared" si="220"/>
        <v>#VALUE!</v>
      </c>
      <c r="UAX5" s="130" t="e">
        <f t="shared" si="220"/>
        <v>#VALUE!</v>
      </c>
      <c r="UAY5" s="130" t="e">
        <f t="shared" si="220"/>
        <v>#VALUE!</v>
      </c>
      <c r="UAZ5" s="130" t="e">
        <f t="shared" si="220"/>
        <v>#VALUE!</v>
      </c>
      <c r="UBA5" s="130" t="e">
        <f t="shared" si="220"/>
        <v>#VALUE!</v>
      </c>
      <c r="UBB5" s="130" t="e">
        <f t="shared" si="220"/>
        <v>#VALUE!</v>
      </c>
      <c r="UBC5" s="130" t="e">
        <f t="shared" si="220"/>
        <v>#VALUE!</v>
      </c>
      <c r="UBD5" s="130" t="e">
        <f t="shared" si="220"/>
        <v>#VALUE!</v>
      </c>
      <c r="UBE5" s="130" t="e">
        <f t="shared" si="220"/>
        <v>#VALUE!</v>
      </c>
      <c r="UBF5" s="130" t="e">
        <f t="shared" si="220"/>
        <v>#VALUE!</v>
      </c>
      <c r="UBG5" s="130" t="e">
        <f t="shared" si="220"/>
        <v>#VALUE!</v>
      </c>
      <c r="UBH5" s="130" t="e">
        <f t="shared" si="220"/>
        <v>#VALUE!</v>
      </c>
      <c r="UBI5" s="130" t="e">
        <f t="shared" si="220"/>
        <v>#VALUE!</v>
      </c>
      <c r="UBJ5" s="130" t="e">
        <f t="shared" si="220"/>
        <v>#VALUE!</v>
      </c>
      <c r="UBK5" s="130" t="e">
        <f t="shared" si="220"/>
        <v>#VALUE!</v>
      </c>
      <c r="UBL5" s="130" t="e">
        <f t="shared" si="220"/>
        <v>#VALUE!</v>
      </c>
      <c r="UBM5" s="130" t="e">
        <f t="shared" si="220"/>
        <v>#VALUE!</v>
      </c>
      <c r="UBN5" s="130" t="e">
        <f t="shared" si="220"/>
        <v>#VALUE!</v>
      </c>
      <c r="UBO5" s="130" t="e">
        <f t="shared" si="220"/>
        <v>#VALUE!</v>
      </c>
      <c r="UBP5" s="130" t="e">
        <f t="shared" si="220"/>
        <v>#VALUE!</v>
      </c>
      <c r="UBQ5" s="130" t="e">
        <f t="shared" si="220"/>
        <v>#VALUE!</v>
      </c>
      <c r="UBR5" s="130" t="e">
        <f t="shared" si="220"/>
        <v>#VALUE!</v>
      </c>
      <c r="UBS5" s="130" t="e">
        <f t="shared" si="220"/>
        <v>#VALUE!</v>
      </c>
      <c r="UBT5" s="130" t="e">
        <f t="shared" si="220"/>
        <v>#VALUE!</v>
      </c>
      <c r="UBU5" s="130" t="e">
        <f t="shared" si="220"/>
        <v>#VALUE!</v>
      </c>
      <c r="UBV5" s="130" t="e">
        <f t="shared" si="220"/>
        <v>#VALUE!</v>
      </c>
      <c r="UBW5" s="130" t="e">
        <f t="shared" si="220"/>
        <v>#VALUE!</v>
      </c>
      <c r="UBX5" s="130" t="e">
        <f t="shared" si="220"/>
        <v>#VALUE!</v>
      </c>
      <c r="UBY5" s="130" t="e">
        <f t="shared" si="220"/>
        <v>#VALUE!</v>
      </c>
      <c r="UBZ5" s="130" t="e">
        <f t="shared" si="220"/>
        <v>#VALUE!</v>
      </c>
      <c r="UCA5" s="130" t="e">
        <f t="shared" si="220"/>
        <v>#VALUE!</v>
      </c>
      <c r="UCB5" s="130" t="e">
        <f t="shared" si="220"/>
        <v>#VALUE!</v>
      </c>
      <c r="UCC5" s="130" t="e">
        <f t="shared" si="220"/>
        <v>#VALUE!</v>
      </c>
      <c r="UCD5" s="130" t="e">
        <f t="shared" si="220"/>
        <v>#VALUE!</v>
      </c>
      <c r="UCE5" s="130" t="e">
        <f t="shared" si="220"/>
        <v>#VALUE!</v>
      </c>
      <c r="UCF5" s="130" t="e">
        <f t="shared" si="220"/>
        <v>#VALUE!</v>
      </c>
      <c r="UCG5" s="130" t="e">
        <f t="shared" si="220"/>
        <v>#VALUE!</v>
      </c>
      <c r="UCH5" s="130" t="e">
        <f t="shared" ref="UCH5:UES5" si="221">IF(AND(ISBLANK(UCC5),ISBLANK(UCD5),ISBLANK(UCE5),ISBLANK(UCF5)),"",ROUND(UCG5/0.5,0)*0.5)</f>
        <v>#VALUE!</v>
      </c>
      <c r="UCI5" s="130" t="e">
        <f t="shared" si="221"/>
        <v>#VALUE!</v>
      </c>
      <c r="UCJ5" s="130" t="e">
        <f t="shared" si="221"/>
        <v>#VALUE!</v>
      </c>
      <c r="UCK5" s="130" t="e">
        <f t="shared" si="221"/>
        <v>#VALUE!</v>
      </c>
      <c r="UCL5" s="130" t="e">
        <f t="shared" si="221"/>
        <v>#VALUE!</v>
      </c>
      <c r="UCM5" s="130" t="e">
        <f t="shared" si="221"/>
        <v>#VALUE!</v>
      </c>
      <c r="UCN5" s="130" t="e">
        <f t="shared" si="221"/>
        <v>#VALUE!</v>
      </c>
      <c r="UCO5" s="130" t="e">
        <f t="shared" si="221"/>
        <v>#VALUE!</v>
      </c>
      <c r="UCP5" s="130" t="e">
        <f t="shared" si="221"/>
        <v>#VALUE!</v>
      </c>
      <c r="UCQ5" s="130" t="e">
        <f t="shared" si="221"/>
        <v>#VALUE!</v>
      </c>
      <c r="UCR5" s="130" t="e">
        <f t="shared" si="221"/>
        <v>#VALUE!</v>
      </c>
      <c r="UCS5" s="130" t="e">
        <f t="shared" si="221"/>
        <v>#VALUE!</v>
      </c>
      <c r="UCT5" s="130" t="e">
        <f t="shared" si="221"/>
        <v>#VALUE!</v>
      </c>
      <c r="UCU5" s="130" t="e">
        <f t="shared" si="221"/>
        <v>#VALUE!</v>
      </c>
      <c r="UCV5" s="130" t="e">
        <f t="shared" si="221"/>
        <v>#VALUE!</v>
      </c>
      <c r="UCW5" s="130" t="e">
        <f t="shared" si="221"/>
        <v>#VALUE!</v>
      </c>
      <c r="UCX5" s="130" t="e">
        <f t="shared" si="221"/>
        <v>#VALUE!</v>
      </c>
      <c r="UCY5" s="130" t="e">
        <f t="shared" si="221"/>
        <v>#VALUE!</v>
      </c>
      <c r="UCZ5" s="130" t="e">
        <f t="shared" si="221"/>
        <v>#VALUE!</v>
      </c>
      <c r="UDA5" s="130" t="e">
        <f t="shared" si="221"/>
        <v>#VALUE!</v>
      </c>
      <c r="UDB5" s="130" t="e">
        <f t="shared" si="221"/>
        <v>#VALUE!</v>
      </c>
      <c r="UDC5" s="130" t="e">
        <f t="shared" si="221"/>
        <v>#VALUE!</v>
      </c>
      <c r="UDD5" s="130" t="e">
        <f t="shared" si="221"/>
        <v>#VALUE!</v>
      </c>
      <c r="UDE5" s="130" t="e">
        <f t="shared" si="221"/>
        <v>#VALUE!</v>
      </c>
      <c r="UDF5" s="130" t="e">
        <f t="shared" si="221"/>
        <v>#VALUE!</v>
      </c>
      <c r="UDG5" s="130" t="e">
        <f t="shared" si="221"/>
        <v>#VALUE!</v>
      </c>
      <c r="UDH5" s="130" t="e">
        <f t="shared" si="221"/>
        <v>#VALUE!</v>
      </c>
      <c r="UDI5" s="130" t="e">
        <f t="shared" si="221"/>
        <v>#VALUE!</v>
      </c>
      <c r="UDJ5" s="130" t="e">
        <f t="shared" si="221"/>
        <v>#VALUE!</v>
      </c>
      <c r="UDK5" s="130" t="e">
        <f t="shared" si="221"/>
        <v>#VALUE!</v>
      </c>
      <c r="UDL5" s="130" t="e">
        <f t="shared" si="221"/>
        <v>#VALUE!</v>
      </c>
      <c r="UDM5" s="130" t="e">
        <f t="shared" si="221"/>
        <v>#VALUE!</v>
      </c>
      <c r="UDN5" s="130" t="e">
        <f t="shared" si="221"/>
        <v>#VALUE!</v>
      </c>
      <c r="UDO5" s="130" t="e">
        <f t="shared" si="221"/>
        <v>#VALUE!</v>
      </c>
      <c r="UDP5" s="130" t="e">
        <f t="shared" si="221"/>
        <v>#VALUE!</v>
      </c>
      <c r="UDQ5" s="130" t="e">
        <f t="shared" si="221"/>
        <v>#VALUE!</v>
      </c>
      <c r="UDR5" s="130" t="e">
        <f t="shared" si="221"/>
        <v>#VALUE!</v>
      </c>
      <c r="UDS5" s="130" t="e">
        <f t="shared" si="221"/>
        <v>#VALUE!</v>
      </c>
      <c r="UDT5" s="130" t="e">
        <f t="shared" si="221"/>
        <v>#VALUE!</v>
      </c>
      <c r="UDU5" s="130" t="e">
        <f t="shared" si="221"/>
        <v>#VALUE!</v>
      </c>
      <c r="UDV5" s="130" t="e">
        <f t="shared" si="221"/>
        <v>#VALUE!</v>
      </c>
      <c r="UDW5" s="130" t="e">
        <f t="shared" si="221"/>
        <v>#VALUE!</v>
      </c>
      <c r="UDX5" s="130" t="e">
        <f t="shared" si="221"/>
        <v>#VALUE!</v>
      </c>
      <c r="UDY5" s="130" t="e">
        <f t="shared" si="221"/>
        <v>#VALUE!</v>
      </c>
      <c r="UDZ5" s="130" t="e">
        <f t="shared" si="221"/>
        <v>#VALUE!</v>
      </c>
      <c r="UEA5" s="130" t="e">
        <f t="shared" si="221"/>
        <v>#VALUE!</v>
      </c>
      <c r="UEB5" s="130" t="e">
        <f t="shared" si="221"/>
        <v>#VALUE!</v>
      </c>
      <c r="UEC5" s="130" t="e">
        <f t="shared" si="221"/>
        <v>#VALUE!</v>
      </c>
      <c r="UED5" s="130" t="e">
        <f t="shared" si="221"/>
        <v>#VALUE!</v>
      </c>
      <c r="UEE5" s="130" t="e">
        <f t="shared" si="221"/>
        <v>#VALUE!</v>
      </c>
      <c r="UEF5" s="130" t="e">
        <f t="shared" si="221"/>
        <v>#VALUE!</v>
      </c>
      <c r="UEG5" s="130" t="e">
        <f t="shared" si="221"/>
        <v>#VALUE!</v>
      </c>
      <c r="UEH5" s="130" t="e">
        <f t="shared" si="221"/>
        <v>#VALUE!</v>
      </c>
      <c r="UEI5" s="130" t="e">
        <f t="shared" si="221"/>
        <v>#VALUE!</v>
      </c>
      <c r="UEJ5" s="130" t="e">
        <f t="shared" si="221"/>
        <v>#VALUE!</v>
      </c>
      <c r="UEK5" s="130" t="e">
        <f t="shared" si="221"/>
        <v>#VALUE!</v>
      </c>
      <c r="UEL5" s="130" t="e">
        <f t="shared" si="221"/>
        <v>#VALUE!</v>
      </c>
      <c r="UEM5" s="130" t="e">
        <f t="shared" si="221"/>
        <v>#VALUE!</v>
      </c>
      <c r="UEN5" s="130" t="e">
        <f t="shared" si="221"/>
        <v>#VALUE!</v>
      </c>
      <c r="UEO5" s="130" t="e">
        <f t="shared" si="221"/>
        <v>#VALUE!</v>
      </c>
      <c r="UEP5" s="130" t="e">
        <f t="shared" si="221"/>
        <v>#VALUE!</v>
      </c>
      <c r="UEQ5" s="130" t="e">
        <f t="shared" si="221"/>
        <v>#VALUE!</v>
      </c>
      <c r="UER5" s="130" t="e">
        <f t="shared" si="221"/>
        <v>#VALUE!</v>
      </c>
      <c r="UES5" s="130" t="e">
        <f t="shared" si="221"/>
        <v>#VALUE!</v>
      </c>
      <c r="UET5" s="130" t="e">
        <f t="shared" ref="UET5:UHE5" si="222">IF(AND(ISBLANK(UEO5),ISBLANK(UEP5),ISBLANK(UEQ5),ISBLANK(UER5)),"",ROUND(UES5/0.5,0)*0.5)</f>
        <v>#VALUE!</v>
      </c>
      <c r="UEU5" s="130" t="e">
        <f t="shared" si="222"/>
        <v>#VALUE!</v>
      </c>
      <c r="UEV5" s="130" t="e">
        <f t="shared" si="222"/>
        <v>#VALUE!</v>
      </c>
      <c r="UEW5" s="130" t="e">
        <f t="shared" si="222"/>
        <v>#VALUE!</v>
      </c>
      <c r="UEX5" s="130" t="e">
        <f t="shared" si="222"/>
        <v>#VALUE!</v>
      </c>
      <c r="UEY5" s="130" t="e">
        <f t="shared" si="222"/>
        <v>#VALUE!</v>
      </c>
      <c r="UEZ5" s="130" t="e">
        <f t="shared" si="222"/>
        <v>#VALUE!</v>
      </c>
      <c r="UFA5" s="130" t="e">
        <f t="shared" si="222"/>
        <v>#VALUE!</v>
      </c>
      <c r="UFB5" s="130" t="e">
        <f t="shared" si="222"/>
        <v>#VALUE!</v>
      </c>
      <c r="UFC5" s="130" t="e">
        <f t="shared" si="222"/>
        <v>#VALUE!</v>
      </c>
      <c r="UFD5" s="130" t="e">
        <f t="shared" si="222"/>
        <v>#VALUE!</v>
      </c>
      <c r="UFE5" s="130" t="e">
        <f t="shared" si="222"/>
        <v>#VALUE!</v>
      </c>
      <c r="UFF5" s="130" t="e">
        <f t="shared" si="222"/>
        <v>#VALUE!</v>
      </c>
      <c r="UFG5" s="130" t="e">
        <f t="shared" si="222"/>
        <v>#VALUE!</v>
      </c>
      <c r="UFH5" s="130" t="e">
        <f t="shared" si="222"/>
        <v>#VALUE!</v>
      </c>
      <c r="UFI5" s="130" t="e">
        <f t="shared" si="222"/>
        <v>#VALUE!</v>
      </c>
      <c r="UFJ5" s="130" t="e">
        <f t="shared" si="222"/>
        <v>#VALUE!</v>
      </c>
      <c r="UFK5" s="130" t="e">
        <f t="shared" si="222"/>
        <v>#VALUE!</v>
      </c>
      <c r="UFL5" s="130" t="e">
        <f t="shared" si="222"/>
        <v>#VALUE!</v>
      </c>
      <c r="UFM5" s="130" t="e">
        <f t="shared" si="222"/>
        <v>#VALUE!</v>
      </c>
      <c r="UFN5" s="130" t="e">
        <f t="shared" si="222"/>
        <v>#VALUE!</v>
      </c>
      <c r="UFO5" s="130" t="e">
        <f t="shared" si="222"/>
        <v>#VALUE!</v>
      </c>
      <c r="UFP5" s="130" t="e">
        <f t="shared" si="222"/>
        <v>#VALUE!</v>
      </c>
      <c r="UFQ5" s="130" t="e">
        <f t="shared" si="222"/>
        <v>#VALUE!</v>
      </c>
      <c r="UFR5" s="130" t="e">
        <f t="shared" si="222"/>
        <v>#VALUE!</v>
      </c>
      <c r="UFS5" s="130" t="e">
        <f t="shared" si="222"/>
        <v>#VALUE!</v>
      </c>
      <c r="UFT5" s="130" t="e">
        <f t="shared" si="222"/>
        <v>#VALUE!</v>
      </c>
      <c r="UFU5" s="130" t="e">
        <f t="shared" si="222"/>
        <v>#VALUE!</v>
      </c>
      <c r="UFV5" s="130" t="e">
        <f t="shared" si="222"/>
        <v>#VALUE!</v>
      </c>
      <c r="UFW5" s="130" t="e">
        <f t="shared" si="222"/>
        <v>#VALUE!</v>
      </c>
      <c r="UFX5" s="130" t="e">
        <f t="shared" si="222"/>
        <v>#VALUE!</v>
      </c>
      <c r="UFY5" s="130" t="e">
        <f t="shared" si="222"/>
        <v>#VALUE!</v>
      </c>
      <c r="UFZ5" s="130" t="e">
        <f t="shared" si="222"/>
        <v>#VALUE!</v>
      </c>
      <c r="UGA5" s="130" t="e">
        <f t="shared" si="222"/>
        <v>#VALUE!</v>
      </c>
      <c r="UGB5" s="130" t="e">
        <f t="shared" si="222"/>
        <v>#VALUE!</v>
      </c>
      <c r="UGC5" s="130" t="e">
        <f t="shared" si="222"/>
        <v>#VALUE!</v>
      </c>
      <c r="UGD5" s="130" t="e">
        <f t="shared" si="222"/>
        <v>#VALUE!</v>
      </c>
      <c r="UGE5" s="130" t="e">
        <f t="shared" si="222"/>
        <v>#VALUE!</v>
      </c>
      <c r="UGF5" s="130" t="e">
        <f t="shared" si="222"/>
        <v>#VALUE!</v>
      </c>
      <c r="UGG5" s="130" t="e">
        <f t="shared" si="222"/>
        <v>#VALUE!</v>
      </c>
      <c r="UGH5" s="130" t="e">
        <f t="shared" si="222"/>
        <v>#VALUE!</v>
      </c>
      <c r="UGI5" s="130" t="e">
        <f t="shared" si="222"/>
        <v>#VALUE!</v>
      </c>
      <c r="UGJ5" s="130" t="e">
        <f t="shared" si="222"/>
        <v>#VALUE!</v>
      </c>
      <c r="UGK5" s="130" t="e">
        <f t="shared" si="222"/>
        <v>#VALUE!</v>
      </c>
      <c r="UGL5" s="130" t="e">
        <f t="shared" si="222"/>
        <v>#VALUE!</v>
      </c>
      <c r="UGM5" s="130" t="e">
        <f t="shared" si="222"/>
        <v>#VALUE!</v>
      </c>
      <c r="UGN5" s="130" t="e">
        <f t="shared" si="222"/>
        <v>#VALUE!</v>
      </c>
      <c r="UGO5" s="130" t="e">
        <f t="shared" si="222"/>
        <v>#VALUE!</v>
      </c>
      <c r="UGP5" s="130" t="e">
        <f t="shared" si="222"/>
        <v>#VALUE!</v>
      </c>
      <c r="UGQ5" s="130" t="e">
        <f t="shared" si="222"/>
        <v>#VALUE!</v>
      </c>
      <c r="UGR5" s="130" t="e">
        <f t="shared" si="222"/>
        <v>#VALUE!</v>
      </c>
      <c r="UGS5" s="130" t="e">
        <f t="shared" si="222"/>
        <v>#VALUE!</v>
      </c>
      <c r="UGT5" s="130" t="e">
        <f t="shared" si="222"/>
        <v>#VALUE!</v>
      </c>
      <c r="UGU5" s="130" t="e">
        <f t="shared" si="222"/>
        <v>#VALUE!</v>
      </c>
      <c r="UGV5" s="130" t="e">
        <f t="shared" si="222"/>
        <v>#VALUE!</v>
      </c>
      <c r="UGW5" s="130" t="e">
        <f t="shared" si="222"/>
        <v>#VALUE!</v>
      </c>
      <c r="UGX5" s="130" t="e">
        <f t="shared" si="222"/>
        <v>#VALUE!</v>
      </c>
      <c r="UGY5" s="130" t="e">
        <f t="shared" si="222"/>
        <v>#VALUE!</v>
      </c>
      <c r="UGZ5" s="130" t="e">
        <f t="shared" si="222"/>
        <v>#VALUE!</v>
      </c>
      <c r="UHA5" s="130" t="e">
        <f t="shared" si="222"/>
        <v>#VALUE!</v>
      </c>
      <c r="UHB5" s="130" t="e">
        <f t="shared" si="222"/>
        <v>#VALUE!</v>
      </c>
      <c r="UHC5" s="130" t="e">
        <f t="shared" si="222"/>
        <v>#VALUE!</v>
      </c>
      <c r="UHD5" s="130" t="e">
        <f t="shared" si="222"/>
        <v>#VALUE!</v>
      </c>
      <c r="UHE5" s="130" t="e">
        <f t="shared" si="222"/>
        <v>#VALUE!</v>
      </c>
      <c r="UHF5" s="130" t="e">
        <f t="shared" ref="UHF5:UJQ5" si="223">IF(AND(ISBLANK(UHA5),ISBLANK(UHB5),ISBLANK(UHC5),ISBLANK(UHD5)),"",ROUND(UHE5/0.5,0)*0.5)</f>
        <v>#VALUE!</v>
      </c>
      <c r="UHG5" s="130" t="e">
        <f t="shared" si="223"/>
        <v>#VALUE!</v>
      </c>
      <c r="UHH5" s="130" t="e">
        <f t="shared" si="223"/>
        <v>#VALUE!</v>
      </c>
      <c r="UHI5" s="130" t="e">
        <f t="shared" si="223"/>
        <v>#VALUE!</v>
      </c>
      <c r="UHJ5" s="130" t="e">
        <f t="shared" si="223"/>
        <v>#VALUE!</v>
      </c>
      <c r="UHK5" s="130" t="e">
        <f t="shared" si="223"/>
        <v>#VALUE!</v>
      </c>
      <c r="UHL5" s="130" t="e">
        <f t="shared" si="223"/>
        <v>#VALUE!</v>
      </c>
      <c r="UHM5" s="130" t="e">
        <f t="shared" si="223"/>
        <v>#VALUE!</v>
      </c>
      <c r="UHN5" s="130" t="e">
        <f t="shared" si="223"/>
        <v>#VALUE!</v>
      </c>
      <c r="UHO5" s="130" t="e">
        <f t="shared" si="223"/>
        <v>#VALUE!</v>
      </c>
      <c r="UHP5" s="130" t="e">
        <f t="shared" si="223"/>
        <v>#VALUE!</v>
      </c>
      <c r="UHQ5" s="130" t="e">
        <f t="shared" si="223"/>
        <v>#VALUE!</v>
      </c>
      <c r="UHR5" s="130" t="e">
        <f t="shared" si="223"/>
        <v>#VALUE!</v>
      </c>
      <c r="UHS5" s="130" t="e">
        <f t="shared" si="223"/>
        <v>#VALUE!</v>
      </c>
      <c r="UHT5" s="130" t="e">
        <f t="shared" si="223"/>
        <v>#VALUE!</v>
      </c>
      <c r="UHU5" s="130" t="e">
        <f t="shared" si="223"/>
        <v>#VALUE!</v>
      </c>
      <c r="UHV5" s="130" t="e">
        <f t="shared" si="223"/>
        <v>#VALUE!</v>
      </c>
      <c r="UHW5" s="130" t="e">
        <f t="shared" si="223"/>
        <v>#VALUE!</v>
      </c>
      <c r="UHX5" s="130" t="e">
        <f t="shared" si="223"/>
        <v>#VALUE!</v>
      </c>
      <c r="UHY5" s="130" t="e">
        <f t="shared" si="223"/>
        <v>#VALUE!</v>
      </c>
      <c r="UHZ5" s="130" t="e">
        <f t="shared" si="223"/>
        <v>#VALUE!</v>
      </c>
      <c r="UIA5" s="130" t="e">
        <f t="shared" si="223"/>
        <v>#VALUE!</v>
      </c>
      <c r="UIB5" s="130" t="e">
        <f t="shared" si="223"/>
        <v>#VALUE!</v>
      </c>
      <c r="UIC5" s="130" t="e">
        <f t="shared" si="223"/>
        <v>#VALUE!</v>
      </c>
      <c r="UID5" s="130" t="e">
        <f t="shared" si="223"/>
        <v>#VALUE!</v>
      </c>
      <c r="UIE5" s="130" t="e">
        <f t="shared" si="223"/>
        <v>#VALUE!</v>
      </c>
      <c r="UIF5" s="130" t="e">
        <f t="shared" si="223"/>
        <v>#VALUE!</v>
      </c>
      <c r="UIG5" s="130" t="e">
        <f t="shared" si="223"/>
        <v>#VALUE!</v>
      </c>
      <c r="UIH5" s="130" t="e">
        <f t="shared" si="223"/>
        <v>#VALUE!</v>
      </c>
      <c r="UII5" s="130" t="e">
        <f t="shared" si="223"/>
        <v>#VALUE!</v>
      </c>
      <c r="UIJ5" s="130" t="e">
        <f t="shared" si="223"/>
        <v>#VALUE!</v>
      </c>
      <c r="UIK5" s="130" t="e">
        <f t="shared" si="223"/>
        <v>#VALUE!</v>
      </c>
      <c r="UIL5" s="130" t="e">
        <f t="shared" si="223"/>
        <v>#VALUE!</v>
      </c>
      <c r="UIM5" s="130" t="e">
        <f t="shared" si="223"/>
        <v>#VALUE!</v>
      </c>
      <c r="UIN5" s="130" t="e">
        <f t="shared" si="223"/>
        <v>#VALUE!</v>
      </c>
      <c r="UIO5" s="130" t="e">
        <f t="shared" si="223"/>
        <v>#VALUE!</v>
      </c>
      <c r="UIP5" s="130" t="e">
        <f t="shared" si="223"/>
        <v>#VALUE!</v>
      </c>
      <c r="UIQ5" s="130" t="e">
        <f t="shared" si="223"/>
        <v>#VALUE!</v>
      </c>
      <c r="UIR5" s="130" t="e">
        <f t="shared" si="223"/>
        <v>#VALUE!</v>
      </c>
      <c r="UIS5" s="130" t="e">
        <f t="shared" si="223"/>
        <v>#VALUE!</v>
      </c>
      <c r="UIT5" s="130" t="e">
        <f t="shared" si="223"/>
        <v>#VALUE!</v>
      </c>
      <c r="UIU5" s="130" t="e">
        <f t="shared" si="223"/>
        <v>#VALUE!</v>
      </c>
      <c r="UIV5" s="130" t="e">
        <f t="shared" si="223"/>
        <v>#VALUE!</v>
      </c>
      <c r="UIW5" s="130" t="e">
        <f t="shared" si="223"/>
        <v>#VALUE!</v>
      </c>
      <c r="UIX5" s="130" t="e">
        <f t="shared" si="223"/>
        <v>#VALUE!</v>
      </c>
      <c r="UIY5" s="130" t="e">
        <f t="shared" si="223"/>
        <v>#VALUE!</v>
      </c>
      <c r="UIZ5" s="130" t="e">
        <f t="shared" si="223"/>
        <v>#VALUE!</v>
      </c>
      <c r="UJA5" s="130" t="e">
        <f t="shared" si="223"/>
        <v>#VALUE!</v>
      </c>
      <c r="UJB5" s="130" t="e">
        <f t="shared" si="223"/>
        <v>#VALUE!</v>
      </c>
      <c r="UJC5" s="130" t="e">
        <f t="shared" si="223"/>
        <v>#VALUE!</v>
      </c>
      <c r="UJD5" s="130" t="e">
        <f t="shared" si="223"/>
        <v>#VALUE!</v>
      </c>
      <c r="UJE5" s="130" t="e">
        <f t="shared" si="223"/>
        <v>#VALUE!</v>
      </c>
      <c r="UJF5" s="130" t="e">
        <f t="shared" si="223"/>
        <v>#VALUE!</v>
      </c>
      <c r="UJG5" s="130" t="e">
        <f t="shared" si="223"/>
        <v>#VALUE!</v>
      </c>
      <c r="UJH5" s="130" t="e">
        <f t="shared" si="223"/>
        <v>#VALUE!</v>
      </c>
      <c r="UJI5" s="130" t="e">
        <f t="shared" si="223"/>
        <v>#VALUE!</v>
      </c>
      <c r="UJJ5" s="130" t="e">
        <f t="shared" si="223"/>
        <v>#VALUE!</v>
      </c>
      <c r="UJK5" s="130" t="e">
        <f t="shared" si="223"/>
        <v>#VALUE!</v>
      </c>
      <c r="UJL5" s="130" t="e">
        <f t="shared" si="223"/>
        <v>#VALUE!</v>
      </c>
      <c r="UJM5" s="130" t="e">
        <f t="shared" si="223"/>
        <v>#VALUE!</v>
      </c>
      <c r="UJN5" s="130" t="e">
        <f t="shared" si="223"/>
        <v>#VALUE!</v>
      </c>
      <c r="UJO5" s="130" t="e">
        <f t="shared" si="223"/>
        <v>#VALUE!</v>
      </c>
      <c r="UJP5" s="130" t="e">
        <f t="shared" si="223"/>
        <v>#VALUE!</v>
      </c>
      <c r="UJQ5" s="130" t="e">
        <f t="shared" si="223"/>
        <v>#VALUE!</v>
      </c>
      <c r="UJR5" s="130" t="e">
        <f t="shared" ref="UJR5:UMC5" si="224">IF(AND(ISBLANK(UJM5),ISBLANK(UJN5),ISBLANK(UJO5),ISBLANK(UJP5)),"",ROUND(UJQ5/0.5,0)*0.5)</f>
        <v>#VALUE!</v>
      </c>
      <c r="UJS5" s="130" t="e">
        <f t="shared" si="224"/>
        <v>#VALUE!</v>
      </c>
      <c r="UJT5" s="130" t="e">
        <f t="shared" si="224"/>
        <v>#VALUE!</v>
      </c>
      <c r="UJU5" s="130" t="e">
        <f t="shared" si="224"/>
        <v>#VALUE!</v>
      </c>
      <c r="UJV5" s="130" t="e">
        <f t="shared" si="224"/>
        <v>#VALUE!</v>
      </c>
      <c r="UJW5" s="130" t="e">
        <f t="shared" si="224"/>
        <v>#VALUE!</v>
      </c>
      <c r="UJX5" s="130" t="e">
        <f t="shared" si="224"/>
        <v>#VALUE!</v>
      </c>
      <c r="UJY5" s="130" t="e">
        <f t="shared" si="224"/>
        <v>#VALUE!</v>
      </c>
      <c r="UJZ5" s="130" t="e">
        <f t="shared" si="224"/>
        <v>#VALUE!</v>
      </c>
      <c r="UKA5" s="130" t="e">
        <f t="shared" si="224"/>
        <v>#VALUE!</v>
      </c>
      <c r="UKB5" s="130" t="e">
        <f t="shared" si="224"/>
        <v>#VALUE!</v>
      </c>
      <c r="UKC5" s="130" t="e">
        <f t="shared" si="224"/>
        <v>#VALUE!</v>
      </c>
      <c r="UKD5" s="130" t="e">
        <f t="shared" si="224"/>
        <v>#VALUE!</v>
      </c>
      <c r="UKE5" s="130" t="e">
        <f t="shared" si="224"/>
        <v>#VALUE!</v>
      </c>
      <c r="UKF5" s="130" t="e">
        <f t="shared" si="224"/>
        <v>#VALUE!</v>
      </c>
      <c r="UKG5" s="130" t="e">
        <f t="shared" si="224"/>
        <v>#VALUE!</v>
      </c>
      <c r="UKH5" s="130" t="e">
        <f t="shared" si="224"/>
        <v>#VALUE!</v>
      </c>
      <c r="UKI5" s="130" t="e">
        <f t="shared" si="224"/>
        <v>#VALUE!</v>
      </c>
      <c r="UKJ5" s="130" t="e">
        <f t="shared" si="224"/>
        <v>#VALUE!</v>
      </c>
      <c r="UKK5" s="130" t="e">
        <f t="shared" si="224"/>
        <v>#VALUE!</v>
      </c>
      <c r="UKL5" s="130" t="e">
        <f t="shared" si="224"/>
        <v>#VALUE!</v>
      </c>
      <c r="UKM5" s="130" t="e">
        <f t="shared" si="224"/>
        <v>#VALUE!</v>
      </c>
      <c r="UKN5" s="130" t="e">
        <f t="shared" si="224"/>
        <v>#VALUE!</v>
      </c>
      <c r="UKO5" s="130" t="e">
        <f t="shared" si="224"/>
        <v>#VALUE!</v>
      </c>
      <c r="UKP5" s="130" t="e">
        <f t="shared" si="224"/>
        <v>#VALUE!</v>
      </c>
      <c r="UKQ5" s="130" t="e">
        <f t="shared" si="224"/>
        <v>#VALUE!</v>
      </c>
      <c r="UKR5" s="130" t="e">
        <f t="shared" si="224"/>
        <v>#VALUE!</v>
      </c>
      <c r="UKS5" s="130" t="e">
        <f t="shared" si="224"/>
        <v>#VALUE!</v>
      </c>
      <c r="UKT5" s="130" t="e">
        <f t="shared" si="224"/>
        <v>#VALUE!</v>
      </c>
      <c r="UKU5" s="130" t="e">
        <f t="shared" si="224"/>
        <v>#VALUE!</v>
      </c>
      <c r="UKV5" s="130" t="e">
        <f t="shared" si="224"/>
        <v>#VALUE!</v>
      </c>
      <c r="UKW5" s="130" t="e">
        <f t="shared" si="224"/>
        <v>#VALUE!</v>
      </c>
      <c r="UKX5" s="130" t="e">
        <f t="shared" si="224"/>
        <v>#VALUE!</v>
      </c>
      <c r="UKY5" s="130" t="e">
        <f t="shared" si="224"/>
        <v>#VALUE!</v>
      </c>
      <c r="UKZ5" s="130" t="e">
        <f t="shared" si="224"/>
        <v>#VALUE!</v>
      </c>
      <c r="ULA5" s="130" t="e">
        <f t="shared" si="224"/>
        <v>#VALUE!</v>
      </c>
      <c r="ULB5" s="130" t="e">
        <f t="shared" si="224"/>
        <v>#VALUE!</v>
      </c>
      <c r="ULC5" s="130" t="e">
        <f t="shared" si="224"/>
        <v>#VALUE!</v>
      </c>
      <c r="ULD5" s="130" t="e">
        <f t="shared" si="224"/>
        <v>#VALUE!</v>
      </c>
      <c r="ULE5" s="130" t="e">
        <f t="shared" si="224"/>
        <v>#VALUE!</v>
      </c>
      <c r="ULF5" s="130" t="e">
        <f t="shared" si="224"/>
        <v>#VALUE!</v>
      </c>
      <c r="ULG5" s="130" t="e">
        <f t="shared" si="224"/>
        <v>#VALUE!</v>
      </c>
      <c r="ULH5" s="130" t="e">
        <f t="shared" si="224"/>
        <v>#VALUE!</v>
      </c>
      <c r="ULI5" s="130" t="e">
        <f t="shared" si="224"/>
        <v>#VALUE!</v>
      </c>
      <c r="ULJ5" s="130" t="e">
        <f t="shared" si="224"/>
        <v>#VALUE!</v>
      </c>
      <c r="ULK5" s="130" t="e">
        <f t="shared" si="224"/>
        <v>#VALUE!</v>
      </c>
      <c r="ULL5" s="130" t="e">
        <f t="shared" si="224"/>
        <v>#VALUE!</v>
      </c>
      <c r="ULM5" s="130" t="e">
        <f t="shared" si="224"/>
        <v>#VALUE!</v>
      </c>
      <c r="ULN5" s="130" t="e">
        <f t="shared" si="224"/>
        <v>#VALUE!</v>
      </c>
      <c r="ULO5" s="130" t="e">
        <f t="shared" si="224"/>
        <v>#VALUE!</v>
      </c>
      <c r="ULP5" s="130" t="e">
        <f t="shared" si="224"/>
        <v>#VALUE!</v>
      </c>
      <c r="ULQ5" s="130" t="e">
        <f t="shared" si="224"/>
        <v>#VALUE!</v>
      </c>
      <c r="ULR5" s="130" t="e">
        <f t="shared" si="224"/>
        <v>#VALUE!</v>
      </c>
      <c r="ULS5" s="130" t="e">
        <f t="shared" si="224"/>
        <v>#VALUE!</v>
      </c>
      <c r="ULT5" s="130" t="e">
        <f t="shared" si="224"/>
        <v>#VALUE!</v>
      </c>
      <c r="ULU5" s="130" t="e">
        <f t="shared" si="224"/>
        <v>#VALUE!</v>
      </c>
      <c r="ULV5" s="130" t="e">
        <f t="shared" si="224"/>
        <v>#VALUE!</v>
      </c>
      <c r="ULW5" s="130" t="e">
        <f t="shared" si="224"/>
        <v>#VALUE!</v>
      </c>
      <c r="ULX5" s="130" t="e">
        <f t="shared" si="224"/>
        <v>#VALUE!</v>
      </c>
      <c r="ULY5" s="130" t="e">
        <f t="shared" si="224"/>
        <v>#VALUE!</v>
      </c>
      <c r="ULZ5" s="130" t="e">
        <f t="shared" si="224"/>
        <v>#VALUE!</v>
      </c>
      <c r="UMA5" s="130" t="e">
        <f t="shared" si="224"/>
        <v>#VALUE!</v>
      </c>
      <c r="UMB5" s="130" t="e">
        <f t="shared" si="224"/>
        <v>#VALUE!</v>
      </c>
      <c r="UMC5" s="130" t="e">
        <f t="shared" si="224"/>
        <v>#VALUE!</v>
      </c>
      <c r="UMD5" s="130" t="e">
        <f t="shared" ref="UMD5:UOO5" si="225">IF(AND(ISBLANK(ULY5),ISBLANK(ULZ5),ISBLANK(UMA5),ISBLANK(UMB5)),"",ROUND(UMC5/0.5,0)*0.5)</f>
        <v>#VALUE!</v>
      </c>
      <c r="UME5" s="130" t="e">
        <f t="shared" si="225"/>
        <v>#VALUE!</v>
      </c>
      <c r="UMF5" s="130" t="e">
        <f t="shared" si="225"/>
        <v>#VALUE!</v>
      </c>
      <c r="UMG5" s="130" t="e">
        <f t="shared" si="225"/>
        <v>#VALUE!</v>
      </c>
      <c r="UMH5" s="130" t="e">
        <f t="shared" si="225"/>
        <v>#VALUE!</v>
      </c>
      <c r="UMI5" s="130" t="e">
        <f t="shared" si="225"/>
        <v>#VALUE!</v>
      </c>
      <c r="UMJ5" s="130" t="e">
        <f t="shared" si="225"/>
        <v>#VALUE!</v>
      </c>
      <c r="UMK5" s="130" t="e">
        <f t="shared" si="225"/>
        <v>#VALUE!</v>
      </c>
      <c r="UML5" s="130" t="e">
        <f t="shared" si="225"/>
        <v>#VALUE!</v>
      </c>
      <c r="UMM5" s="130" t="e">
        <f t="shared" si="225"/>
        <v>#VALUE!</v>
      </c>
      <c r="UMN5" s="130" t="e">
        <f t="shared" si="225"/>
        <v>#VALUE!</v>
      </c>
      <c r="UMO5" s="130" t="e">
        <f t="shared" si="225"/>
        <v>#VALUE!</v>
      </c>
      <c r="UMP5" s="130" t="e">
        <f t="shared" si="225"/>
        <v>#VALUE!</v>
      </c>
      <c r="UMQ5" s="130" t="e">
        <f t="shared" si="225"/>
        <v>#VALUE!</v>
      </c>
      <c r="UMR5" s="130" t="e">
        <f t="shared" si="225"/>
        <v>#VALUE!</v>
      </c>
      <c r="UMS5" s="130" t="e">
        <f t="shared" si="225"/>
        <v>#VALUE!</v>
      </c>
      <c r="UMT5" s="130" t="e">
        <f t="shared" si="225"/>
        <v>#VALUE!</v>
      </c>
      <c r="UMU5" s="130" t="e">
        <f t="shared" si="225"/>
        <v>#VALUE!</v>
      </c>
      <c r="UMV5" s="130" t="e">
        <f t="shared" si="225"/>
        <v>#VALUE!</v>
      </c>
      <c r="UMW5" s="130" t="e">
        <f t="shared" si="225"/>
        <v>#VALUE!</v>
      </c>
      <c r="UMX5" s="130" t="e">
        <f t="shared" si="225"/>
        <v>#VALUE!</v>
      </c>
      <c r="UMY5" s="130" t="e">
        <f t="shared" si="225"/>
        <v>#VALUE!</v>
      </c>
      <c r="UMZ5" s="130" t="e">
        <f t="shared" si="225"/>
        <v>#VALUE!</v>
      </c>
      <c r="UNA5" s="130" t="e">
        <f t="shared" si="225"/>
        <v>#VALUE!</v>
      </c>
      <c r="UNB5" s="130" t="e">
        <f t="shared" si="225"/>
        <v>#VALUE!</v>
      </c>
      <c r="UNC5" s="130" t="e">
        <f t="shared" si="225"/>
        <v>#VALUE!</v>
      </c>
      <c r="UND5" s="130" t="e">
        <f t="shared" si="225"/>
        <v>#VALUE!</v>
      </c>
      <c r="UNE5" s="130" t="e">
        <f t="shared" si="225"/>
        <v>#VALUE!</v>
      </c>
      <c r="UNF5" s="130" t="e">
        <f t="shared" si="225"/>
        <v>#VALUE!</v>
      </c>
      <c r="UNG5" s="130" t="e">
        <f t="shared" si="225"/>
        <v>#VALUE!</v>
      </c>
      <c r="UNH5" s="130" t="e">
        <f t="shared" si="225"/>
        <v>#VALUE!</v>
      </c>
      <c r="UNI5" s="130" t="e">
        <f t="shared" si="225"/>
        <v>#VALUE!</v>
      </c>
      <c r="UNJ5" s="130" t="e">
        <f t="shared" si="225"/>
        <v>#VALUE!</v>
      </c>
      <c r="UNK5" s="130" t="e">
        <f t="shared" si="225"/>
        <v>#VALUE!</v>
      </c>
      <c r="UNL5" s="130" t="e">
        <f t="shared" si="225"/>
        <v>#VALUE!</v>
      </c>
      <c r="UNM5" s="130" t="e">
        <f t="shared" si="225"/>
        <v>#VALUE!</v>
      </c>
      <c r="UNN5" s="130" t="e">
        <f t="shared" si="225"/>
        <v>#VALUE!</v>
      </c>
      <c r="UNO5" s="130" t="e">
        <f t="shared" si="225"/>
        <v>#VALUE!</v>
      </c>
      <c r="UNP5" s="130" t="e">
        <f t="shared" si="225"/>
        <v>#VALUE!</v>
      </c>
      <c r="UNQ5" s="130" t="e">
        <f t="shared" si="225"/>
        <v>#VALUE!</v>
      </c>
      <c r="UNR5" s="130" t="e">
        <f t="shared" si="225"/>
        <v>#VALUE!</v>
      </c>
      <c r="UNS5" s="130" t="e">
        <f t="shared" si="225"/>
        <v>#VALUE!</v>
      </c>
      <c r="UNT5" s="130" t="e">
        <f t="shared" si="225"/>
        <v>#VALUE!</v>
      </c>
      <c r="UNU5" s="130" t="e">
        <f t="shared" si="225"/>
        <v>#VALUE!</v>
      </c>
      <c r="UNV5" s="130" t="e">
        <f t="shared" si="225"/>
        <v>#VALUE!</v>
      </c>
      <c r="UNW5" s="130" t="e">
        <f t="shared" si="225"/>
        <v>#VALUE!</v>
      </c>
      <c r="UNX5" s="130" t="e">
        <f t="shared" si="225"/>
        <v>#VALUE!</v>
      </c>
      <c r="UNY5" s="130" t="e">
        <f t="shared" si="225"/>
        <v>#VALUE!</v>
      </c>
      <c r="UNZ5" s="130" t="e">
        <f t="shared" si="225"/>
        <v>#VALUE!</v>
      </c>
      <c r="UOA5" s="130" t="e">
        <f t="shared" si="225"/>
        <v>#VALUE!</v>
      </c>
      <c r="UOB5" s="130" t="e">
        <f t="shared" si="225"/>
        <v>#VALUE!</v>
      </c>
      <c r="UOC5" s="130" t="e">
        <f t="shared" si="225"/>
        <v>#VALUE!</v>
      </c>
      <c r="UOD5" s="130" t="e">
        <f t="shared" si="225"/>
        <v>#VALUE!</v>
      </c>
      <c r="UOE5" s="130" t="e">
        <f t="shared" si="225"/>
        <v>#VALUE!</v>
      </c>
      <c r="UOF5" s="130" t="e">
        <f t="shared" si="225"/>
        <v>#VALUE!</v>
      </c>
      <c r="UOG5" s="130" t="e">
        <f t="shared" si="225"/>
        <v>#VALUE!</v>
      </c>
      <c r="UOH5" s="130" t="e">
        <f t="shared" si="225"/>
        <v>#VALUE!</v>
      </c>
      <c r="UOI5" s="130" t="e">
        <f t="shared" si="225"/>
        <v>#VALUE!</v>
      </c>
      <c r="UOJ5" s="130" t="e">
        <f t="shared" si="225"/>
        <v>#VALUE!</v>
      </c>
      <c r="UOK5" s="130" t="e">
        <f t="shared" si="225"/>
        <v>#VALUE!</v>
      </c>
      <c r="UOL5" s="130" t="e">
        <f t="shared" si="225"/>
        <v>#VALUE!</v>
      </c>
      <c r="UOM5" s="130" t="e">
        <f t="shared" si="225"/>
        <v>#VALUE!</v>
      </c>
      <c r="UON5" s="130" t="e">
        <f t="shared" si="225"/>
        <v>#VALUE!</v>
      </c>
      <c r="UOO5" s="130" t="e">
        <f t="shared" si="225"/>
        <v>#VALUE!</v>
      </c>
      <c r="UOP5" s="130" t="e">
        <f t="shared" ref="UOP5:URA5" si="226">IF(AND(ISBLANK(UOK5),ISBLANK(UOL5),ISBLANK(UOM5),ISBLANK(UON5)),"",ROUND(UOO5/0.5,0)*0.5)</f>
        <v>#VALUE!</v>
      </c>
      <c r="UOQ5" s="130" t="e">
        <f t="shared" si="226"/>
        <v>#VALUE!</v>
      </c>
      <c r="UOR5" s="130" t="e">
        <f t="shared" si="226"/>
        <v>#VALUE!</v>
      </c>
      <c r="UOS5" s="130" t="e">
        <f t="shared" si="226"/>
        <v>#VALUE!</v>
      </c>
      <c r="UOT5" s="130" t="e">
        <f t="shared" si="226"/>
        <v>#VALUE!</v>
      </c>
      <c r="UOU5" s="130" t="e">
        <f t="shared" si="226"/>
        <v>#VALUE!</v>
      </c>
      <c r="UOV5" s="130" t="e">
        <f t="shared" si="226"/>
        <v>#VALUE!</v>
      </c>
      <c r="UOW5" s="130" t="e">
        <f t="shared" si="226"/>
        <v>#VALUE!</v>
      </c>
      <c r="UOX5" s="130" t="e">
        <f t="shared" si="226"/>
        <v>#VALUE!</v>
      </c>
      <c r="UOY5" s="130" t="e">
        <f t="shared" si="226"/>
        <v>#VALUE!</v>
      </c>
      <c r="UOZ5" s="130" t="e">
        <f t="shared" si="226"/>
        <v>#VALUE!</v>
      </c>
      <c r="UPA5" s="130" t="e">
        <f t="shared" si="226"/>
        <v>#VALUE!</v>
      </c>
      <c r="UPB5" s="130" t="e">
        <f t="shared" si="226"/>
        <v>#VALUE!</v>
      </c>
      <c r="UPC5" s="130" t="e">
        <f t="shared" si="226"/>
        <v>#VALUE!</v>
      </c>
      <c r="UPD5" s="130" t="e">
        <f t="shared" si="226"/>
        <v>#VALUE!</v>
      </c>
      <c r="UPE5" s="130" t="e">
        <f t="shared" si="226"/>
        <v>#VALUE!</v>
      </c>
      <c r="UPF5" s="130" t="e">
        <f t="shared" si="226"/>
        <v>#VALUE!</v>
      </c>
      <c r="UPG5" s="130" t="e">
        <f t="shared" si="226"/>
        <v>#VALUE!</v>
      </c>
      <c r="UPH5" s="130" t="e">
        <f t="shared" si="226"/>
        <v>#VALUE!</v>
      </c>
      <c r="UPI5" s="130" t="e">
        <f t="shared" si="226"/>
        <v>#VALUE!</v>
      </c>
      <c r="UPJ5" s="130" t="e">
        <f t="shared" si="226"/>
        <v>#VALUE!</v>
      </c>
      <c r="UPK5" s="130" t="e">
        <f t="shared" si="226"/>
        <v>#VALUE!</v>
      </c>
      <c r="UPL5" s="130" t="e">
        <f t="shared" si="226"/>
        <v>#VALUE!</v>
      </c>
      <c r="UPM5" s="130" t="e">
        <f t="shared" si="226"/>
        <v>#VALUE!</v>
      </c>
      <c r="UPN5" s="130" t="e">
        <f t="shared" si="226"/>
        <v>#VALUE!</v>
      </c>
      <c r="UPO5" s="130" t="e">
        <f t="shared" si="226"/>
        <v>#VALUE!</v>
      </c>
      <c r="UPP5" s="130" t="e">
        <f t="shared" si="226"/>
        <v>#VALUE!</v>
      </c>
      <c r="UPQ5" s="130" t="e">
        <f t="shared" si="226"/>
        <v>#VALUE!</v>
      </c>
      <c r="UPR5" s="130" t="e">
        <f t="shared" si="226"/>
        <v>#VALUE!</v>
      </c>
      <c r="UPS5" s="130" t="e">
        <f t="shared" si="226"/>
        <v>#VALUE!</v>
      </c>
      <c r="UPT5" s="130" t="e">
        <f t="shared" si="226"/>
        <v>#VALUE!</v>
      </c>
      <c r="UPU5" s="130" t="e">
        <f t="shared" si="226"/>
        <v>#VALUE!</v>
      </c>
      <c r="UPV5" s="130" t="e">
        <f t="shared" si="226"/>
        <v>#VALUE!</v>
      </c>
      <c r="UPW5" s="130" t="e">
        <f t="shared" si="226"/>
        <v>#VALUE!</v>
      </c>
      <c r="UPX5" s="130" t="e">
        <f t="shared" si="226"/>
        <v>#VALUE!</v>
      </c>
      <c r="UPY5" s="130" t="e">
        <f t="shared" si="226"/>
        <v>#VALUE!</v>
      </c>
      <c r="UPZ5" s="130" t="e">
        <f t="shared" si="226"/>
        <v>#VALUE!</v>
      </c>
      <c r="UQA5" s="130" t="e">
        <f t="shared" si="226"/>
        <v>#VALUE!</v>
      </c>
      <c r="UQB5" s="130" t="e">
        <f t="shared" si="226"/>
        <v>#VALUE!</v>
      </c>
      <c r="UQC5" s="130" t="e">
        <f t="shared" si="226"/>
        <v>#VALUE!</v>
      </c>
      <c r="UQD5" s="130" t="e">
        <f t="shared" si="226"/>
        <v>#VALUE!</v>
      </c>
      <c r="UQE5" s="130" t="e">
        <f t="shared" si="226"/>
        <v>#VALUE!</v>
      </c>
      <c r="UQF5" s="130" t="e">
        <f t="shared" si="226"/>
        <v>#VALUE!</v>
      </c>
      <c r="UQG5" s="130" t="e">
        <f t="shared" si="226"/>
        <v>#VALUE!</v>
      </c>
      <c r="UQH5" s="130" t="e">
        <f t="shared" si="226"/>
        <v>#VALUE!</v>
      </c>
      <c r="UQI5" s="130" t="e">
        <f t="shared" si="226"/>
        <v>#VALUE!</v>
      </c>
      <c r="UQJ5" s="130" t="e">
        <f t="shared" si="226"/>
        <v>#VALUE!</v>
      </c>
      <c r="UQK5" s="130" t="e">
        <f t="shared" si="226"/>
        <v>#VALUE!</v>
      </c>
      <c r="UQL5" s="130" t="e">
        <f t="shared" si="226"/>
        <v>#VALUE!</v>
      </c>
      <c r="UQM5" s="130" t="e">
        <f t="shared" si="226"/>
        <v>#VALUE!</v>
      </c>
      <c r="UQN5" s="130" t="e">
        <f t="shared" si="226"/>
        <v>#VALUE!</v>
      </c>
      <c r="UQO5" s="130" t="e">
        <f t="shared" si="226"/>
        <v>#VALUE!</v>
      </c>
      <c r="UQP5" s="130" t="e">
        <f t="shared" si="226"/>
        <v>#VALUE!</v>
      </c>
      <c r="UQQ5" s="130" t="e">
        <f t="shared" si="226"/>
        <v>#VALUE!</v>
      </c>
      <c r="UQR5" s="130" t="e">
        <f t="shared" si="226"/>
        <v>#VALUE!</v>
      </c>
      <c r="UQS5" s="130" t="e">
        <f t="shared" si="226"/>
        <v>#VALUE!</v>
      </c>
      <c r="UQT5" s="130" t="e">
        <f t="shared" si="226"/>
        <v>#VALUE!</v>
      </c>
      <c r="UQU5" s="130" t="e">
        <f t="shared" si="226"/>
        <v>#VALUE!</v>
      </c>
      <c r="UQV5" s="130" t="e">
        <f t="shared" si="226"/>
        <v>#VALUE!</v>
      </c>
      <c r="UQW5" s="130" t="e">
        <f t="shared" si="226"/>
        <v>#VALUE!</v>
      </c>
      <c r="UQX5" s="130" t="e">
        <f t="shared" si="226"/>
        <v>#VALUE!</v>
      </c>
      <c r="UQY5" s="130" t="e">
        <f t="shared" si="226"/>
        <v>#VALUE!</v>
      </c>
      <c r="UQZ5" s="130" t="e">
        <f t="shared" si="226"/>
        <v>#VALUE!</v>
      </c>
      <c r="URA5" s="130" t="e">
        <f t="shared" si="226"/>
        <v>#VALUE!</v>
      </c>
      <c r="URB5" s="130" t="e">
        <f t="shared" ref="URB5:UTM5" si="227">IF(AND(ISBLANK(UQW5),ISBLANK(UQX5),ISBLANK(UQY5),ISBLANK(UQZ5)),"",ROUND(URA5/0.5,0)*0.5)</f>
        <v>#VALUE!</v>
      </c>
      <c r="URC5" s="130" t="e">
        <f t="shared" si="227"/>
        <v>#VALUE!</v>
      </c>
      <c r="URD5" s="130" t="e">
        <f t="shared" si="227"/>
        <v>#VALUE!</v>
      </c>
      <c r="URE5" s="130" t="e">
        <f t="shared" si="227"/>
        <v>#VALUE!</v>
      </c>
      <c r="URF5" s="130" t="e">
        <f t="shared" si="227"/>
        <v>#VALUE!</v>
      </c>
      <c r="URG5" s="130" t="e">
        <f t="shared" si="227"/>
        <v>#VALUE!</v>
      </c>
      <c r="URH5" s="130" t="e">
        <f t="shared" si="227"/>
        <v>#VALUE!</v>
      </c>
      <c r="URI5" s="130" t="e">
        <f t="shared" si="227"/>
        <v>#VALUE!</v>
      </c>
      <c r="URJ5" s="130" t="e">
        <f t="shared" si="227"/>
        <v>#VALUE!</v>
      </c>
      <c r="URK5" s="130" t="e">
        <f t="shared" si="227"/>
        <v>#VALUE!</v>
      </c>
      <c r="URL5" s="130" t="e">
        <f t="shared" si="227"/>
        <v>#VALUE!</v>
      </c>
      <c r="URM5" s="130" t="e">
        <f t="shared" si="227"/>
        <v>#VALUE!</v>
      </c>
      <c r="URN5" s="130" t="e">
        <f t="shared" si="227"/>
        <v>#VALUE!</v>
      </c>
      <c r="URO5" s="130" t="e">
        <f t="shared" si="227"/>
        <v>#VALUE!</v>
      </c>
      <c r="URP5" s="130" t="e">
        <f t="shared" si="227"/>
        <v>#VALUE!</v>
      </c>
      <c r="URQ5" s="130" t="e">
        <f t="shared" si="227"/>
        <v>#VALUE!</v>
      </c>
      <c r="URR5" s="130" t="e">
        <f t="shared" si="227"/>
        <v>#VALUE!</v>
      </c>
      <c r="URS5" s="130" t="e">
        <f t="shared" si="227"/>
        <v>#VALUE!</v>
      </c>
      <c r="URT5" s="130" t="e">
        <f t="shared" si="227"/>
        <v>#VALUE!</v>
      </c>
      <c r="URU5" s="130" t="e">
        <f t="shared" si="227"/>
        <v>#VALUE!</v>
      </c>
      <c r="URV5" s="130" t="e">
        <f t="shared" si="227"/>
        <v>#VALUE!</v>
      </c>
      <c r="URW5" s="130" t="e">
        <f t="shared" si="227"/>
        <v>#VALUE!</v>
      </c>
      <c r="URX5" s="130" t="e">
        <f t="shared" si="227"/>
        <v>#VALUE!</v>
      </c>
      <c r="URY5" s="130" t="e">
        <f t="shared" si="227"/>
        <v>#VALUE!</v>
      </c>
      <c r="URZ5" s="130" t="e">
        <f t="shared" si="227"/>
        <v>#VALUE!</v>
      </c>
      <c r="USA5" s="130" t="e">
        <f t="shared" si="227"/>
        <v>#VALUE!</v>
      </c>
      <c r="USB5" s="130" t="e">
        <f t="shared" si="227"/>
        <v>#VALUE!</v>
      </c>
      <c r="USC5" s="130" t="e">
        <f t="shared" si="227"/>
        <v>#VALUE!</v>
      </c>
      <c r="USD5" s="130" t="e">
        <f t="shared" si="227"/>
        <v>#VALUE!</v>
      </c>
      <c r="USE5" s="130" t="e">
        <f t="shared" si="227"/>
        <v>#VALUE!</v>
      </c>
      <c r="USF5" s="130" t="e">
        <f t="shared" si="227"/>
        <v>#VALUE!</v>
      </c>
      <c r="USG5" s="130" t="e">
        <f t="shared" si="227"/>
        <v>#VALUE!</v>
      </c>
      <c r="USH5" s="130" t="e">
        <f t="shared" si="227"/>
        <v>#VALUE!</v>
      </c>
      <c r="USI5" s="130" t="e">
        <f t="shared" si="227"/>
        <v>#VALUE!</v>
      </c>
      <c r="USJ5" s="130" t="e">
        <f t="shared" si="227"/>
        <v>#VALUE!</v>
      </c>
      <c r="USK5" s="130" t="e">
        <f t="shared" si="227"/>
        <v>#VALUE!</v>
      </c>
      <c r="USL5" s="130" t="e">
        <f t="shared" si="227"/>
        <v>#VALUE!</v>
      </c>
      <c r="USM5" s="130" t="e">
        <f t="shared" si="227"/>
        <v>#VALUE!</v>
      </c>
      <c r="USN5" s="130" t="e">
        <f t="shared" si="227"/>
        <v>#VALUE!</v>
      </c>
      <c r="USO5" s="130" t="e">
        <f t="shared" si="227"/>
        <v>#VALUE!</v>
      </c>
      <c r="USP5" s="130" t="e">
        <f t="shared" si="227"/>
        <v>#VALUE!</v>
      </c>
      <c r="USQ5" s="130" t="e">
        <f t="shared" si="227"/>
        <v>#VALUE!</v>
      </c>
      <c r="USR5" s="130" t="e">
        <f t="shared" si="227"/>
        <v>#VALUE!</v>
      </c>
      <c r="USS5" s="130" t="e">
        <f t="shared" si="227"/>
        <v>#VALUE!</v>
      </c>
      <c r="UST5" s="130" t="e">
        <f t="shared" si="227"/>
        <v>#VALUE!</v>
      </c>
      <c r="USU5" s="130" t="e">
        <f t="shared" si="227"/>
        <v>#VALUE!</v>
      </c>
      <c r="USV5" s="130" t="e">
        <f t="shared" si="227"/>
        <v>#VALUE!</v>
      </c>
      <c r="USW5" s="130" t="e">
        <f t="shared" si="227"/>
        <v>#VALUE!</v>
      </c>
      <c r="USX5" s="130" t="e">
        <f t="shared" si="227"/>
        <v>#VALUE!</v>
      </c>
      <c r="USY5" s="130" t="e">
        <f t="shared" si="227"/>
        <v>#VALUE!</v>
      </c>
      <c r="USZ5" s="130" t="e">
        <f t="shared" si="227"/>
        <v>#VALUE!</v>
      </c>
      <c r="UTA5" s="130" t="e">
        <f t="shared" si="227"/>
        <v>#VALUE!</v>
      </c>
      <c r="UTB5" s="130" t="e">
        <f t="shared" si="227"/>
        <v>#VALUE!</v>
      </c>
      <c r="UTC5" s="130" t="e">
        <f t="shared" si="227"/>
        <v>#VALUE!</v>
      </c>
      <c r="UTD5" s="130" t="e">
        <f t="shared" si="227"/>
        <v>#VALUE!</v>
      </c>
      <c r="UTE5" s="130" t="e">
        <f t="shared" si="227"/>
        <v>#VALUE!</v>
      </c>
      <c r="UTF5" s="130" t="e">
        <f t="shared" si="227"/>
        <v>#VALUE!</v>
      </c>
      <c r="UTG5" s="130" t="e">
        <f t="shared" si="227"/>
        <v>#VALUE!</v>
      </c>
      <c r="UTH5" s="130" t="e">
        <f t="shared" si="227"/>
        <v>#VALUE!</v>
      </c>
      <c r="UTI5" s="130" t="e">
        <f t="shared" si="227"/>
        <v>#VALUE!</v>
      </c>
      <c r="UTJ5" s="130" t="e">
        <f t="shared" si="227"/>
        <v>#VALUE!</v>
      </c>
      <c r="UTK5" s="130" t="e">
        <f t="shared" si="227"/>
        <v>#VALUE!</v>
      </c>
      <c r="UTL5" s="130" t="e">
        <f t="shared" si="227"/>
        <v>#VALUE!</v>
      </c>
      <c r="UTM5" s="130" t="e">
        <f t="shared" si="227"/>
        <v>#VALUE!</v>
      </c>
      <c r="UTN5" s="130" t="e">
        <f t="shared" ref="UTN5:UVY5" si="228">IF(AND(ISBLANK(UTI5),ISBLANK(UTJ5),ISBLANK(UTK5),ISBLANK(UTL5)),"",ROUND(UTM5/0.5,0)*0.5)</f>
        <v>#VALUE!</v>
      </c>
      <c r="UTO5" s="130" t="e">
        <f t="shared" si="228"/>
        <v>#VALUE!</v>
      </c>
      <c r="UTP5" s="130" t="e">
        <f t="shared" si="228"/>
        <v>#VALUE!</v>
      </c>
      <c r="UTQ5" s="130" t="e">
        <f t="shared" si="228"/>
        <v>#VALUE!</v>
      </c>
      <c r="UTR5" s="130" t="e">
        <f t="shared" si="228"/>
        <v>#VALUE!</v>
      </c>
      <c r="UTS5" s="130" t="e">
        <f t="shared" si="228"/>
        <v>#VALUE!</v>
      </c>
      <c r="UTT5" s="130" t="e">
        <f t="shared" si="228"/>
        <v>#VALUE!</v>
      </c>
      <c r="UTU5" s="130" t="e">
        <f t="shared" si="228"/>
        <v>#VALUE!</v>
      </c>
      <c r="UTV5" s="130" t="e">
        <f t="shared" si="228"/>
        <v>#VALUE!</v>
      </c>
      <c r="UTW5" s="130" t="e">
        <f t="shared" si="228"/>
        <v>#VALUE!</v>
      </c>
      <c r="UTX5" s="130" t="e">
        <f t="shared" si="228"/>
        <v>#VALUE!</v>
      </c>
      <c r="UTY5" s="130" t="e">
        <f t="shared" si="228"/>
        <v>#VALUE!</v>
      </c>
      <c r="UTZ5" s="130" t="e">
        <f t="shared" si="228"/>
        <v>#VALUE!</v>
      </c>
      <c r="UUA5" s="130" t="e">
        <f t="shared" si="228"/>
        <v>#VALUE!</v>
      </c>
      <c r="UUB5" s="130" t="e">
        <f t="shared" si="228"/>
        <v>#VALUE!</v>
      </c>
      <c r="UUC5" s="130" t="e">
        <f t="shared" si="228"/>
        <v>#VALUE!</v>
      </c>
      <c r="UUD5" s="130" t="e">
        <f t="shared" si="228"/>
        <v>#VALUE!</v>
      </c>
      <c r="UUE5" s="130" t="e">
        <f t="shared" si="228"/>
        <v>#VALUE!</v>
      </c>
      <c r="UUF5" s="130" t="e">
        <f t="shared" si="228"/>
        <v>#VALUE!</v>
      </c>
      <c r="UUG5" s="130" t="e">
        <f t="shared" si="228"/>
        <v>#VALUE!</v>
      </c>
      <c r="UUH5" s="130" t="e">
        <f t="shared" si="228"/>
        <v>#VALUE!</v>
      </c>
      <c r="UUI5" s="130" t="e">
        <f t="shared" si="228"/>
        <v>#VALUE!</v>
      </c>
      <c r="UUJ5" s="130" t="e">
        <f t="shared" si="228"/>
        <v>#VALUE!</v>
      </c>
      <c r="UUK5" s="130" t="e">
        <f t="shared" si="228"/>
        <v>#VALUE!</v>
      </c>
      <c r="UUL5" s="130" t="e">
        <f t="shared" si="228"/>
        <v>#VALUE!</v>
      </c>
      <c r="UUM5" s="130" t="e">
        <f t="shared" si="228"/>
        <v>#VALUE!</v>
      </c>
      <c r="UUN5" s="130" t="e">
        <f t="shared" si="228"/>
        <v>#VALUE!</v>
      </c>
      <c r="UUO5" s="130" t="e">
        <f t="shared" si="228"/>
        <v>#VALUE!</v>
      </c>
      <c r="UUP5" s="130" t="e">
        <f t="shared" si="228"/>
        <v>#VALUE!</v>
      </c>
      <c r="UUQ5" s="130" t="e">
        <f t="shared" si="228"/>
        <v>#VALUE!</v>
      </c>
      <c r="UUR5" s="130" t="e">
        <f t="shared" si="228"/>
        <v>#VALUE!</v>
      </c>
      <c r="UUS5" s="130" t="e">
        <f t="shared" si="228"/>
        <v>#VALUE!</v>
      </c>
      <c r="UUT5" s="130" t="e">
        <f t="shared" si="228"/>
        <v>#VALUE!</v>
      </c>
      <c r="UUU5" s="130" t="e">
        <f t="shared" si="228"/>
        <v>#VALUE!</v>
      </c>
      <c r="UUV5" s="130" t="e">
        <f t="shared" si="228"/>
        <v>#VALUE!</v>
      </c>
      <c r="UUW5" s="130" t="e">
        <f t="shared" si="228"/>
        <v>#VALUE!</v>
      </c>
      <c r="UUX5" s="130" t="e">
        <f t="shared" si="228"/>
        <v>#VALUE!</v>
      </c>
      <c r="UUY5" s="130" t="e">
        <f t="shared" si="228"/>
        <v>#VALUE!</v>
      </c>
      <c r="UUZ5" s="130" t="e">
        <f t="shared" si="228"/>
        <v>#VALUE!</v>
      </c>
      <c r="UVA5" s="130" t="e">
        <f t="shared" si="228"/>
        <v>#VALUE!</v>
      </c>
      <c r="UVB5" s="130" t="e">
        <f t="shared" si="228"/>
        <v>#VALUE!</v>
      </c>
      <c r="UVC5" s="130" t="e">
        <f t="shared" si="228"/>
        <v>#VALUE!</v>
      </c>
      <c r="UVD5" s="130" t="e">
        <f t="shared" si="228"/>
        <v>#VALUE!</v>
      </c>
      <c r="UVE5" s="130" t="e">
        <f t="shared" si="228"/>
        <v>#VALUE!</v>
      </c>
      <c r="UVF5" s="130" t="e">
        <f t="shared" si="228"/>
        <v>#VALUE!</v>
      </c>
      <c r="UVG5" s="130" t="e">
        <f t="shared" si="228"/>
        <v>#VALUE!</v>
      </c>
      <c r="UVH5" s="130" t="e">
        <f t="shared" si="228"/>
        <v>#VALUE!</v>
      </c>
      <c r="UVI5" s="130" t="e">
        <f t="shared" si="228"/>
        <v>#VALUE!</v>
      </c>
      <c r="UVJ5" s="130" t="e">
        <f t="shared" si="228"/>
        <v>#VALUE!</v>
      </c>
      <c r="UVK5" s="130" t="e">
        <f t="shared" si="228"/>
        <v>#VALUE!</v>
      </c>
      <c r="UVL5" s="130" t="e">
        <f t="shared" si="228"/>
        <v>#VALUE!</v>
      </c>
      <c r="UVM5" s="130" t="e">
        <f t="shared" si="228"/>
        <v>#VALUE!</v>
      </c>
      <c r="UVN5" s="130" t="e">
        <f t="shared" si="228"/>
        <v>#VALUE!</v>
      </c>
      <c r="UVO5" s="130" t="e">
        <f t="shared" si="228"/>
        <v>#VALUE!</v>
      </c>
      <c r="UVP5" s="130" t="e">
        <f t="shared" si="228"/>
        <v>#VALUE!</v>
      </c>
      <c r="UVQ5" s="130" t="e">
        <f t="shared" si="228"/>
        <v>#VALUE!</v>
      </c>
      <c r="UVR5" s="130" t="e">
        <f t="shared" si="228"/>
        <v>#VALUE!</v>
      </c>
      <c r="UVS5" s="130" t="e">
        <f t="shared" si="228"/>
        <v>#VALUE!</v>
      </c>
      <c r="UVT5" s="130" t="e">
        <f t="shared" si="228"/>
        <v>#VALUE!</v>
      </c>
      <c r="UVU5" s="130" t="e">
        <f t="shared" si="228"/>
        <v>#VALUE!</v>
      </c>
      <c r="UVV5" s="130" t="e">
        <f t="shared" si="228"/>
        <v>#VALUE!</v>
      </c>
      <c r="UVW5" s="130" t="e">
        <f t="shared" si="228"/>
        <v>#VALUE!</v>
      </c>
      <c r="UVX5" s="130" t="e">
        <f t="shared" si="228"/>
        <v>#VALUE!</v>
      </c>
      <c r="UVY5" s="130" t="e">
        <f t="shared" si="228"/>
        <v>#VALUE!</v>
      </c>
      <c r="UVZ5" s="130" t="e">
        <f t="shared" ref="UVZ5:UYK5" si="229">IF(AND(ISBLANK(UVU5),ISBLANK(UVV5),ISBLANK(UVW5),ISBLANK(UVX5)),"",ROUND(UVY5/0.5,0)*0.5)</f>
        <v>#VALUE!</v>
      </c>
      <c r="UWA5" s="130" t="e">
        <f t="shared" si="229"/>
        <v>#VALUE!</v>
      </c>
      <c r="UWB5" s="130" t="e">
        <f t="shared" si="229"/>
        <v>#VALUE!</v>
      </c>
      <c r="UWC5" s="130" t="e">
        <f t="shared" si="229"/>
        <v>#VALUE!</v>
      </c>
      <c r="UWD5" s="130" t="e">
        <f t="shared" si="229"/>
        <v>#VALUE!</v>
      </c>
      <c r="UWE5" s="130" t="e">
        <f t="shared" si="229"/>
        <v>#VALUE!</v>
      </c>
      <c r="UWF5" s="130" t="e">
        <f t="shared" si="229"/>
        <v>#VALUE!</v>
      </c>
      <c r="UWG5" s="130" t="e">
        <f t="shared" si="229"/>
        <v>#VALUE!</v>
      </c>
      <c r="UWH5" s="130" t="e">
        <f t="shared" si="229"/>
        <v>#VALUE!</v>
      </c>
      <c r="UWI5" s="130" t="e">
        <f t="shared" si="229"/>
        <v>#VALUE!</v>
      </c>
      <c r="UWJ5" s="130" t="e">
        <f t="shared" si="229"/>
        <v>#VALUE!</v>
      </c>
      <c r="UWK5" s="130" t="e">
        <f t="shared" si="229"/>
        <v>#VALUE!</v>
      </c>
      <c r="UWL5" s="130" t="e">
        <f t="shared" si="229"/>
        <v>#VALUE!</v>
      </c>
      <c r="UWM5" s="130" t="e">
        <f t="shared" si="229"/>
        <v>#VALUE!</v>
      </c>
      <c r="UWN5" s="130" t="e">
        <f t="shared" si="229"/>
        <v>#VALUE!</v>
      </c>
      <c r="UWO5" s="130" t="e">
        <f t="shared" si="229"/>
        <v>#VALUE!</v>
      </c>
      <c r="UWP5" s="130" t="e">
        <f t="shared" si="229"/>
        <v>#VALUE!</v>
      </c>
      <c r="UWQ5" s="130" t="e">
        <f t="shared" si="229"/>
        <v>#VALUE!</v>
      </c>
      <c r="UWR5" s="130" t="e">
        <f t="shared" si="229"/>
        <v>#VALUE!</v>
      </c>
      <c r="UWS5" s="130" t="e">
        <f t="shared" si="229"/>
        <v>#VALUE!</v>
      </c>
      <c r="UWT5" s="130" t="e">
        <f t="shared" si="229"/>
        <v>#VALUE!</v>
      </c>
      <c r="UWU5" s="130" t="e">
        <f t="shared" si="229"/>
        <v>#VALUE!</v>
      </c>
      <c r="UWV5" s="130" t="e">
        <f t="shared" si="229"/>
        <v>#VALUE!</v>
      </c>
      <c r="UWW5" s="130" t="e">
        <f t="shared" si="229"/>
        <v>#VALUE!</v>
      </c>
      <c r="UWX5" s="130" t="e">
        <f t="shared" si="229"/>
        <v>#VALUE!</v>
      </c>
      <c r="UWY5" s="130" t="e">
        <f t="shared" si="229"/>
        <v>#VALUE!</v>
      </c>
      <c r="UWZ5" s="130" t="e">
        <f t="shared" si="229"/>
        <v>#VALUE!</v>
      </c>
      <c r="UXA5" s="130" t="e">
        <f t="shared" si="229"/>
        <v>#VALUE!</v>
      </c>
      <c r="UXB5" s="130" t="e">
        <f t="shared" si="229"/>
        <v>#VALUE!</v>
      </c>
      <c r="UXC5" s="130" t="e">
        <f t="shared" si="229"/>
        <v>#VALUE!</v>
      </c>
      <c r="UXD5" s="130" t="e">
        <f t="shared" si="229"/>
        <v>#VALUE!</v>
      </c>
      <c r="UXE5" s="130" t="e">
        <f t="shared" si="229"/>
        <v>#VALUE!</v>
      </c>
      <c r="UXF5" s="130" t="e">
        <f t="shared" si="229"/>
        <v>#VALUE!</v>
      </c>
      <c r="UXG5" s="130" t="e">
        <f t="shared" si="229"/>
        <v>#VALUE!</v>
      </c>
      <c r="UXH5" s="130" t="e">
        <f t="shared" si="229"/>
        <v>#VALUE!</v>
      </c>
      <c r="UXI5" s="130" t="e">
        <f t="shared" si="229"/>
        <v>#VALUE!</v>
      </c>
      <c r="UXJ5" s="130" t="e">
        <f t="shared" si="229"/>
        <v>#VALUE!</v>
      </c>
      <c r="UXK5" s="130" t="e">
        <f t="shared" si="229"/>
        <v>#VALUE!</v>
      </c>
      <c r="UXL5" s="130" t="e">
        <f t="shared" si="229"/>
        <v>#VALUE!</v>
      </c>
      <c r="UXM5" s="130" t="e">
        <f t="shared" si="229"/>
        <v>#VALUE!</v>
      </c>
      <c r="UXN5" s="130" t="e">
        <f t="shared" si="229"/>
        <v>#VALUE!</v>
      </c>
      <c r="UXO5" s="130" t="e">
        <f t="shared" si="229"/>
        <v>#VALUE!</v>
      </c>
      <c r="UXP5" s="130" t="e">
        <f t="shared" si="229"/>
        <v>#VALUE!</v>
      </c>
      <c r="UXQ5" s="130" t="e">
        <f t="shared" si="229"/>
        <v>#VALUE!</v>
      </c>
      <c r="UXR5" s="130" t="e">
        <f t="shared" si="229"/>
        <v>#VALUE!</v>
      </c>
      <c r="UXS5" s="130" t="e">
        <f t="shared" si="229"/>
        <v>#VALUE!</v>
      </c>
      <c r="UXT5" s="130" t="e">
        <f t="shared" si="229"/>
        <v>#VALUE!</v>
      </c>
      <c r="UXU5" s="130" t="e">
        <f t="shared" si="229"/>
        <v>#VALUE!</v>
      </c>
      <c r="UXV5" s="130" t="e">
        <f t="shared" si="229"/>
        <v>#VALUE!</v>
      </c>
      <c r="UXW5" s="130" t="e">
        <f t="shared" si="229"/>
        <v>#VALUE!</v>
      </c>
      <c r="UXX5" s="130" t="e">
        <f t="shared" si="229"/>
        <v>#VALUE!</v>
      </c>
      <c r="UXY5" s="130" t="e">
        <f t="shared" si="229"/>
        <v>#VALUE!</v>
      </c>
      <c r="UXZ5" s="130" t="e">
        <f t="shared" si="229"/>
        <v>#VALUE!</v>
      </c>
      <c r="UYA5" s="130" t="e">
        <f t="shared" si="229"/>
        <v>#VALUE!</v>
      </c>
      <c r="UYB5" s="130" t="e">
        <f t="shared" si="229"/>
        <v>#VALUE!</v>
      </c>
      <c r="UYC5" s="130" t="e">
        <f t="shared" si="229"/>
        <v>#VALUE!</v>
      </c>
      <c r="UYD5" s="130" t="e">
        <f t="shared" si="229"/>
        <v>#VALUE!</v>
      </c>
      <c r="UYE5" s="130" t="e">
        <f t="shared" si="229"/>
        <v>#VALUE!</v>
      </c>
      <c r="UYF5" s="130" t="e">
        <f t="shared" si="229"/>
        <v>#VALUE!</v>
      </c>
      <c r="UYG5" s="130" t="e">
        <f t="shared" si="229"/>
        <v>#VALUE!</v>
      </c>
      <c r="UYH5" s="130" t="e">
        <f t="shared" si="229"/>
        <v>#VALUE!</v>
      </c>
      <c r="UYI5" s="130" t="e">
        <f t="shared" si="229"/>
        <v>#VALUE!</v>
      </c>
      <c r="UYJ5" s="130" t="e">
        <f t="shared" si="229"/>
        <v>#VALUE!</v>
      </c>
      <c r="UYK5" s="130" t="e">
        <f t="shared" si="229"/>
        <v>#VALUE!</v>
      </c>
      <c r="UYL5" s="130" t="e">
        <f t="shared" ref="UYL5:VAW5" si="230">IF(AND(ISBLANK(UYG5),ISBLANK(UYH5),ISBLANK(UYI5),ISBLANK(UYJ5)),"",ROUND(UYK5/0.5,0)*0.5)</f>
        <v>#VALUE!</v>
      </c>
      <c r="UYM5" s="130" t="e">
        <f t="shared" si="230"/>
        <v>#VALUE!</v>
      </c>
      <c r="UYN5" s="130" t="e">
        <f t="shared" si="230"/>
        <v>#VALUE!</v>
      </c>
      <c r="UYO5" s="130" t="e">
        <f t="shared" si="230"/>
        <v>#VALUE!</v>
      </c>
      <c r="UYP5" s="130" t="e">
        <f t="shared" si="230"/>
        <v>#VALUE!</v>
      </c>
      <c r="UYQ5" s="130" t="e">
        <f t="shared" si="230"/>
        <v>#VALUE!</v>
      </c>
      <c r="UYR5" s="130" t="e">
        <f t="shared" si="230"/>
        <v>#VALUE!</v>
      </c>
      <c r="UYS5" s="130" t="e">
        <f t="shared" si="230"/>
        <v>#VALUE!</v>
      </c>
      <c r="UYT5" s="130" t="e">
        <f t="shared" si="230"/>
        <v>#VALUE!</v>
      </c>
      <c r="UYU5" s="130" t="e">
        <f t="shared" si="230"/>
        <v>#VALUE!</v>
      </c>
      <c r="UYV5" s="130" t="e">
        <f t="shared" si="230"/>
        <v>#VALUE!</v>
      </c>
      <c r="UYW5" s="130" t="e">
        <f t="shared" si="230"/>
        <v>#VALUE!</v>
      </c>
      <c r="UYX5" s="130" t="e">
        <f t="shared" si="230"/>
        <v>#VALUE!</v>
      </c>
      <c r="UYY5" s="130" t="e">
        <f t="shared" si="230"/>
        <v>#VALUE!</v>
      </c>
      <c r="UYZ5" s="130" t="e">
        <f t="shared" si="230"/>
        <v>#VALUE!</v>
      </c>
      <c r="UZA5" s="130" t="e">
        <f t="shared" si="230"/>
        <v>#VALUE!</v>
      </c>
      <c r="UZB5" s="130" t="e">
        <f t="shared" si="230"/>
        <v>#VALUE!</v>
      </c>
      <c r="UZC5" s="130" t="e">
        <f t="shared" si="230"/>
        <v>#VALUE!</v>
      </c>
      <c r="UZD5" s="130" t="e">
        <f t="shared" si="230"/>
        <v>#VALUE!</v>
      </c>
      <c r="UZE5" s="130" t="e">
        <f t="shared" si="230"/>
        <v>#VALUE!</v>
      </c>
      <c r="UZF5" s="130" t="e">
        <f t="shared" si="230"/>
        <v>#VALUE!</v>
      </c>
      <c r="UZG5" s="130" t="e">
        <f t="shared" si="230"/>
        <v>#VALUE!</v>
      </c>
      <c r="UZH5" s="130" t="e">
        <f t="shared" si="230"/>
        <v>#VALUE!</v>
      </c>
      <c r="UZI5" s="130" t="e">
        <f t="shared" si="230"/>
        <v>#VALUE!</v>
      </c>
      <c r="UZJ5" s="130" t="e">
        <f t="shared" si="230"/>
        <v>#VALUE!</v>
      </c>
      <c r="UZK5" s="130" t="e">
        <f t="shared" si="230"/>
        <v>#VALUE!</v>
      </c>
      <c r="UZL5" s="130" t="e">
        <f t="shared" si="230"/>
        <v>#VALUE!</v>
      </c>
      <c r="UZM5" s="130" t="e">
        <f t="shared" si="230"/>
        <v>#VALUE!</v>
      </c>
      <c r="UZN5" s="130" t="e">
        <f t="shared" si="230"/>
        <v>#VALUE!</v>
      </c>
      <c r="UZO5" s="130" t="e">
        <f t="shared" si="230"/>
        <v>#VALUE!</v>
      </c>
      <c r="UZP5" s="130" t="e">
        <f t="shared" si="230"/>
        <v>#VALUE!</v>
      </c>
      <c r="UZQ5" s="130" t="e">
        <f t="shared" si="230"/>
        <v>#VALUE!</v>
      </c>
      <c r="UZR5" s="130" t="e">
        <f t="shared" si="230"/>
        <v>#VALUE!</v>
      </c>
      <c r="UZS5" s="130" t="e">
        <f t="shared" si="230"/>
        <v>#VALUE!</v>
      </c>
      <c r="UZT5" s="130" t="e">
        <f t="shared" si="230"/>
        <v>#VALUE!</v>
      </c>
      <c r="UZU5" s="130" t="e">
        <f t="shared" si="230"/>
        <v>#VALUE!</v>
      </c>
      <c r="UZV5" s="130" t="e">
        <f t="shared" si="230"/>
        <v>#VALUE!</v>
      </c>
      <c r="UZW5" s="130" t="e">
        <f t="shared" si="230"/>
        <v>#VALUE!</v>
      </c>
      <c r="UZX5" s="130" t="e">
        <f t="shared" si="230"/>
        <v>#VALUE!</v>
      </c>
      <c r="UZY5" s="130" t="e">
        <f t="shared" si="230"/>
        <v>#VALUE!</v>
      </c>
      <c r="UZZ5" s="130" t="e">
        <f t="shared" si="230"/>
        <v>#VALUE!</v>
      </c>
      <c r="VAA5" s="130" t="e">
        <f t="shared" si="230"/>
        <v>#VALUE!</v>
      </c>
      <c r="VAB5" s="130" t="e">
        <f t="shared" si="230"/>
        <v>#VALUE!</v>
      </c>
      <c r="VAC5" s="130" t="e">
        <f t="shared" si="230"/>
        <v>#VALUE!</v>
      </c>
      <c r="VAD5" s="130" t="e">
        <f t="shared" si="230"/>
        <v>#VALUE!</v>
      </c>
      <c r="VAE5" s="130" t="e">
        <f t="shared" si="230"/>
        <v>#VALUE!</v>
      </c>
      <c r="VAF5" s="130" t="e">
        <f t="shared" si="230"/>
        <v>#VALUE!</v>
      </c>
      <c r="VAG5" s="130" t="e">
        <f t="shared" si="230"/>
        <v>#VALUE!</v>
      </c>
      <c r="VAH5" s="130" t="e">
        <f t="shared" si="230"/>
        <v>#VALUE!</v>
      </c>
      <c r="VAI5" s="130" t="e">
        <f t="shared" si="230"/>
        <v>#VALUE!</v>
      </c>
      <c r="VAJ5" s="130" t="e">
        <f t="shared" si="230"/>
        <v>#VALUE!</v>
      </c>
      <c r="VAK5" s="130" t="e">
        <f t="shared" si="230"/>
        <v>#VALUE!</v>
      </c>
      <c r="VAL5" s="130" t="e">
        <f t="shared" si="230"/>
        <v>#VALUE!</v>
      </c>
      <c r="VAM5" s="130" t="e">
        <f t="shared" si="230"/>
        <v>#VALUE!</v>
      </c>
      <c r="VAN5" s="130" t="e">
        <f t="shared" si="230"/>
        <v>#VALUE!</v>
      </c>
      <c r="VAO5" s="130" t="e">
        <f t="shared" si="230"/>
        <v>#VALUE!</v>
      </c>
      <c r="VAP5" s="130" t="e">
        <f t="shared" si="230"/>
        <v>#VALUE!</v>
      </c>
      <c r="VAQ5" s="130" t="e">
        <f t="shared" si="230"/>
        <v>#VALUE!</v>
      </c>
      <c r="VAR5" s="130" t="e">
        <f t="shared" si="230"/>
        <v>#VALUE!</v>
      </c>
      <c r="VAS5" s="130" t="e">
        <f t="shared" si="230"/>
        <v>#VALUE!</v>
      </c>
      <c r="VAT5" s="130" t="e">
        <f t="shared" si="230"/>
        <v>#VALUE!</v>
      </c>
      <c r="VAU5" s="130" t="e">
        <f t="shared" si="230"/>
        <v>#VALUE!</v>
      </c>
      <c r="VAV5" s="130" t="e">
        <f t="shared" si="230"/>
        <v>#VALUE!</v>
      </c>
      <c r="VAW5" s="130" t="e">
        <f t="shared" si="230"/>
        <v>#VALUE!</v>
      </c>
      <c r="VAX5" s="130" t="e">
        <f t="shared" ref="VAX5:VDI5" si="231">IF(AND(ISBLANK(VAS5),ISBLANK(VAT5),ISBLANK(VAU5),ISBLANK(VAV5)),"",ROUND(VAW5/0.5,0)*0.5)</f>
        <v>#VALUE!</v>
      </c>
      <c r="VAY5" s="130" t="e">
        <f t="shared" si="231"/>
        <v>#VALUE!</v>
      </c>
      <c r="VAZ5" s="130" t="e">
        <f t="shared" si="231"/>
        <v>#VALUE!</v>
      </c>
      <c r="VBA5" s="130" t="e">
        <f t="shared" si="231"/>
        <v>#VALUE!</v>
      </c>
      <c r="VBB5" s="130" t="e">
        <f t="shared" si="231"/>
        <v>#VALUE!</v>
      </c>
      <c r="VBC5" s="130" t="e">
        <f t="shared" si="231"/>
        <v>#VALUE!</v>
      </c>
      <c r="VBD5" s="130" t="e">
        <f t="shared" si="231"/>
        <v>#VALUE!</v>
      </c>
      <c r="VBE5" s="130" t="e">
        <f t="shared" si="231"/>
        <v>#VALUE!</v>
      </c>
      <c r="VBF5" s="130" t="e">
        <f t="shared" si="231"/>
        <v>#VALUE!</v>
      </c>
      <c r="VBG5" s="130" t="e">
        <f t="shared" si="231"/>
        <v>#VALUE!</v>
      </c>
      <c r="VBH5" s="130" t="e">
        <f t="shared" si="231"/>
        <v>#VALUE!</v>
      </c>
      <c r="VBI5" s="130" t="e">
        <f t="shared" si="231"/>
        <v>#VALUE!</v>
      </c>
      <c r="VBJ5" s="130" t="e">
        <f t="shared" si="231"/>
        <v>#VALUE!</v>
      </c>
      <c r="VBK5" s="130" t="e">
        <f t="shared" si="231"/>
        <v>#VALUE!</v>
      </c>
      <c r="VBL5" s="130" t="e">
        <f t="shared" si="231"/>
        <v>#VALUE!</v>
      </c>
      <c r="VBM5" s="130" t="e">
        <f t="shared" si="231"/>
        <v>#VALUE!</v>
      </c>
      <c r="VBN5" s="130" t="e">
        <f t="shared" si="231"/>
        <v>#VALUE!</v>
      </c>
      <c r="VBO5" s="130" t="e">
        <f t="shared" si="231"/>
        <v>#VALUE!</v>
      </c>
      <c r="VBP5" s="130" t="e">
        <f t="shared" si="231"/>
        <v>#VALUE!</v>
      </c>
      <c r="VBQ5" s="130" t="e">
        <f t="shared" si="231"/>
        <v>#VALUE!</v>
      </c>
      <c r="VBR5" s="130" t="e">
        <f t="shared" si="231"/>
        <v>#VALUE!</v>
      </c>
      <c r="VBS5" s="130" t="e">
        <f t="shared" si="231"/>
        <v>#VALUE!</v>
      </c>
      <c r="VBT5" s="130" t="e">
        <f t="shared" si="231"/>
        <v>#VALUE!</v>
      </c>
      <c r="VBU5" s="130" t="e">
        <f t="shared" si="231"/>
        <v>#VALUE!</v>
      </c>
      <c r="VBV5" s="130" t="e">
        <f t="shared" si="231"/>
        <v>#VALUE!</v>
      </c>
      <c r="VBW5" s="130" t="e">
        <f t="shared" si="231"/>
        <v>#VALUE!</v>
      </c>
      <c r="VBX5" s="130" t="e">
        <f t="shared" si="231"/>
        <v>#VALUE!</v>
      </c>
      <c r="VBY5" s="130" t="e">
        <f t="shared" si="231"/>
        <v>#VALUE!</v>
      </c>
      <c r="VBZ5" s="130" t="e">
        <f t="shared" si="231"/>
        <v>#VALUE!</v>
      </c>
      <c r="VCA5" s="130" t="e">
        <f t="shared" si="231"/>
        <v>#VALUE!</v>
      </c>
      <c r="VCB5" s="130" t="e">
        <f t="shared" si="231"/>
        <v>#VALUE!</v>
      </c>
      <c r="VCC5" s="130" t="e">
        <f t="shared" si="231"/>
        <v>#VALUE!</v>
      </c>
      <c r="VCD5" s="130" t="e">
        <f t="shared" si="231"/>
        <v>#VALUE!</v>
      </c>
      <c r="VCE5" s="130" t="e">
        <f t="shared" si="231"/>
        <v>#VALUE!</v>
      </c>
      <c r="VCF5" s="130" t="e">
        <f t="shared" si="231"/>
        <v>#VALUE!</v>
      </c>
      <c r="VCG5" s="130" t="e">
        <f t="shared" si="231"/>
        <v>#VALUE!</v>
      </c>
      <c r="VCH5" s="130" t="e">
        <f t="shared" si="231"/>
        <v>#VALUE!</v>
      </c>
      <c r="VCI5" s="130" t="e">
        <f t="shared" si="231"/>
        <v>#VALUE!</v>
      </c>
      <c r="VCJ5" s="130" t="e">
        <f t="shared" si="231"/>
        <v>#VALUE!</v>
      </c>
      <c r="VCK5" s="130" t="e">
        <f t="shared" si="231"/>
        <v>#VALUE!</v>
      </c>
      <c r="VCL5" s="130" t="e">
        <f t="shared" si="231"/>
        <v>#VALUE!</v>
      </c>
      <c r="VCM5" s="130" t="e">
        <f t="shared" si="231"/>
        <v>#VALUE!</v>
      </c>
      <c r="VCN5" s="130" t="e">
        <f t="shared" si="231"/>
        <v>#VALUE!</v>
      </c>
      <c r="VCO5" s="130" t="e">
        <f t="shared" si="231"/>
        <v>#VALUE!</v>
      </c>
      <c r="VCP5" s="130" t="e">
        <f t="shared" si="231"/>
        <v>#VALUE!</v>
      </c>
      <c r="VCQ5" s="130" t="e">
        <f t="shared" si="231"/>
        <v>#VALUE!</v>
      </c>
      <c r="VCR5" s="130" t="e">
        <f t="shared" si="231"/>
        <v>#VALUE!</v>
      </c>
      <c r="VCS5" s="130" t="e">
        <f t="shared" si="231"/>
        <v>#VALUE!</v>
      </c>
      <c r="VCT5" s="130" t="e">
        <f t="shared" si="231"/>
        <v>#VALUE!</v>
      </c>
      <c r="VCU5" s="130" t="e">
        <f t="shared" si="231"/>
        <v>#VALUE!</v>
      </c>
      <c r="VCV5" s="130" t="e">
        <f t="shared" si="231"/>
        <v>#VALUE!</v>
      </c>
      <c r="VCW5" s="130" t="e">
        <f t="shared" si="231"/>
        <v>#VALUE!</v>
      </c>
      <c r="VCX5" s="130" t="e">
        <f t="shared" si="231"/>
        <v>#VALUE!</v>
      </c>
      <c r="VCY5" s="130" t="e">
        <f t="shared" si="231"/>
        <v>#VALUE!</v>
      </c>
      <c r="VCZ5" s="130" t="e">
        <f t="shared" si="231"/>
        <v>#VALUE!</v>
      </c>
      <c r="VDA5" s="130" t="e">
        <f t="shared" si="231"/>
        <v>#VALUE!</v>
      </c>
      <c r="VDB5" s="130" t="e">
        <f t="shared" si="231"/>
        <v>#VALUE!</v>
      </c>
      <c r="VDC5" s="130" t="e">
        <f t="shared" si="231"/>
        <v>#VALUE!</v>
      </c>
      <c r="VDD5" s="130" t="e">
        <f t="shared" si="231"/>
        <v>#VALUE!</v>
      </c>
      <c r="VDE5" s="130" t="e">
        <f t="shared" si="231"/>
        <v>#VALUE!</v>
      </c>
      <c r="VDF5" s="130" t="e">
        <f t="shared" si="231"/>
        <v>#VALUE!</v>
      </c>
      <c r="VDG5" s="130" t="e">
        <f t="shared" si="231"/>
        <v>#VALUE!</v>
      </c>
      <c r="VDH5" s="130" t="e">
        <f t="shared" si="231"/>
        <v>#VALUE!</v>
      </c>
      <c r="VDI5" s="130" t="e">
        <f t="shared" si="231"/>
        <v>#VALUE!</v>
      </c>
      <c r="VDJ5" s="130" t="e">
        <f t="shared" ref="VDJ5:VFU5" si="232">IF(AND(ISBLANK(VDE5),ISBLANK(VDF5),ISBLANK(VDG5),ISBLANK(VDH5)),"",ROUND(VDI5/0.5,0)*0.5)</f>
        <v>#VALUE!</v>
      </c>
      <c r="VDK5" s="130" t="e">
        <f t="shared" si="232"/>
        <v>#VALUE!</v>
      </c>
      <c r="VDL5" s="130" t="e">
        <f t="shared" si="232"/>
        <v>#VALUE!</v>
      </c>
      <c r="VDM5" s="130" t="e">
        <f t="shared" si="232"/>
        <v>#VALUE!</v>
      </c>
      <c r="VDN5" s="130" t="e">
        <f t="shared" si="232"/>
        <v>#VALUE!</v>
      </c>
      <c r="VDO5" s="130" t="e">
        <f t="shared" si="232"/>
        <v>#VALUE!</v>
      </c>
      <c r="VDP5" s="130" t="e">
        <f t="shared" si="232"/>
        <v>#VALUE!</v>
      </c>
      <c r="VDQ5" s="130" t="e">
        <f t="shared" si="232"/>
        <v>#VALUE!</v>
      </c>
      <c r="VDR5" s="130" t="e">
        <f t="shared" si="232"/>
        <v>#VALUE!</v>
      </c>
      <c r="VDS5" s="130" t="e">
        <f t="shared" si="232"/>
        <v>#VALUE!</v>
      </c>
      <c r="VDT5" s="130" t="e">
        <f t="shared" si="232"/>
        <v>#VALUE!</v>
      </c>
      <c r="VDU5" s="130" t="e">
        <f t="shared" si="232"/>
        <v>#VALUE!</v>
      </c>
      <c r="VDV5" s="130" t="e">
        <f t="shared" si="232"/>
        <v>#VALUE!</v>
      </c>
      <c r="VDW5" s="130" t="e">
        <f t="shared" si="232"/>
        <v>#VALUE!</v>
      </c>
      <c r="VDX5" s="130" t="e">
        <f t="shared" si="232"/>
        <v>#VALUE!</v>
      </c>
      <c r="VDY5" s="130" t="e">
        <f t="shared" si="232"/>
        <v>#VALUE!</v>
      </c>
      <c r="VDZ5" s="130" t="e">
        <f t="shared" si="232"/>
        <v>#VALUE!</v>
      </c>
      <c r="VEA5" s="130" t="e">
        <f t="shared" si="232"/>
        <v>#VALUE!</v>
      </c>
      <c r="VEB5" s="130" t="e">
        <f t="shared" si="232"/>
        <v>#VALUE!</v>
      </c>
      <c r="VEC5" s="130" t="e">
        <f t="shared" si="232"/>
        <v>#VALUE!</v>
      </c>
      <c r="VED5" s="130" t="e">
        <f t="shared" si="232"/>
        <v>#VALUE!</v>
      </c>
      <c r="VEE5" s="130" t="e">
        <f t="shared" si="232"/>
        <v>#VALUE!</v>
      </c>
      <c r="VEF5" s="130" t="e">
        <f t="shared" si="232"/>
        <v>#VALUE!</v>
      </c>
      <c r="VEG5" s="130" t="e">
        <f t="shared" si="232"/>
        <v>#VALUE!</v>
      </c>
      <c r="VEH5" s="130" t="e">
        <f t="shared" si="232"/>
        <v>#VALUE!</v>
      </c>
      <c r="VEI5" s="130" t="e">
        <f t="shared" si="232"/>
        <v>#VALUE!</v>
      </c>
      <c r="VEJ5" s="130" t="e">
        <f t="shared" si="232"/>
        <v>#VALUE!</v>
      </c>
      <c r="VEK5" s="130" t="e">
        <f t="shared" si="232"/>
        <v>#VALUE!</v>
      </c>
      <c r="VEL5" s="130" t="e">
        <f t="shared" si="232"/>
        <v>#VALUE!</v>
      </c>
      <c r="VEM5" s="130" t="e">
        <f t="shared" si="232"/>
        <v>#VALUE!</v>
      </c>
      <c r="VEN5" s="130" t="e">
        <f t="shared" si="232"/>
        <v>#VALUE!</v>
      </c>
      <c r="VEO5" s="130" t="e">
        <f t="shared" si="232"/>
        <v>#VALUE!</v>
      </c>
      <c r="VEP5" s="130" t="e">
        <f t="shared" si="232"/>
        <v>#VALUE!</v>
      </c>
      <c r="VEQ5" s="130" t="e">
        <f t="shared" si="232"/>
        <v>#VALUE!</v>
      </c>
      <c r="VER5" s="130" t="e">
        <f t="shared" si="232"/>
        <v>#VALUE!</v>
      </c>
      <c r="VES5" s="130" t="e">
        <f t="shared" si="232"/>
        <v>#VALUE!</v>
      </c>
      <c r="VET5" s="130" t="e">
        <f t="shared" si="232"/>
        <v>#VALUE!</v>
      </c>
      <c r="VEU5" s="130" t="e">
        <f t="shared" si="232"/>
        <v>#VALUE!</v>
      </c>
      <c r="VEV5" s="130" t="e">
        <f t="shared" si="232"/>
        <v>#VALUE!</v>
      </c>
      <c r="VEW5" s="130" t="e">
        <f t="shared" si="232"/>
        <v>#VALUE!</v>
      </c>
      <c r="VEX5" s="130" t="e">
        <f t="shared" si="232"/>
        <v>#VALUE!</v>
      </c>
      <c r="VEY5" s="130" t="e">
        <f t="shared" si="232"/>
        <v>#VALUE!</v>
      </c>
      <c r="VEZ5" s="130" t="e">
        <f t="shared" si="232"/>
        <v>#VALUE!</v>
      </c>
      <c r="VFA5" s="130" t="e">
        <f t="shared" si="232"/>
        <v>#VALUE!</v>
      </c>
      <c r="VFB5" s="130" t="e">
        <f t="shared" si="232"/>
        <v>#VALUE!</v>
      </c>
      <c r="VFC5" s="130" t="e">
        <f t="shared" si="232"/>
        <v>#VALUE!</v>
      </c>
      <c r="VFD5" s="130" t="e">
        <f t="shared" si="232"/>
        <v>#VALUE!</v>
      </c>
      <c r="VFE5" s="130" t="e">
        <f t="shared" si="232"/>
        <v>#VALUE!</v>
      </c>
      <c r="VFF5" s="130" t="e">
        <f t="shared" si="232"/>
        <v>#VALUE!</v>
      </c>
      <c r="VFG5" s="130" t="e">
        <f t="shared" si="232"/>
        <v>#VALUE!</v>
      </c>
      <c r="VFH5" s="130" t="e">
        <f t="shared" si="232"/>
        <v>#VALUE!</v>
      </c>
      <c r="VFI5" s="130" t="e">
        <f t="shared" si="232"/>
        <v>#VALUE!</v>
      </c>
      <c r="VFJ5" s="130" t="e">
        <f t="shared" si="232"/>
        <v>#VALUE!</v>
      </c>
      <c r="VFK5" s="130" t="e">
        <f t="shared" si="232"/>
        <v>#VALUE!</v>
      </c>
      <c r="VFL5" s="130" t="e">
        <f t="shared" si="232"/>
        <v>#VALUE!</v>
      </c>
      <c r="VFM5" s="130" t="e">
        <f t="shared" si="232"/>
        <v>#VALUE!</v>
      </c>
      <c r="VFN5" s="130" t="e">
        <f t="shared" si="232"/>
        <v>#VALUE!</v>
      </c>
      <c r="VFO5" s="130" t="e">
        <f t="shared" si="232"/>
        <v>#VALUE!</v>
      </c>
      <c r="VFP5" s="130" t="e">
        <f t="shared" si="232"/>
        <v>#VALUE!</v>
      </c>
      <c r="VFQ5" s="130" t="e">
        <f t="shared" si="232"/>
        <v>#VALUE!</v>
      </c>
      <c r="VFR5" s="130" t="e">
        <f t="shared" si="232"/>
        <v>#VALUE!</v>
      </c>
      <c r="VFS5" s="130" t="e">
        <f t="shared" si="232"/>
        <v>#VALUE!</v>
      </c>
      <c r="VFT5" s="130" t="e">
        <f t="shared" si="232"/>
        <v>#VALUE!</v>
      </c>
      <c r="VFU5" s="130" t="e">
        <f t="shared" si="232"/>
        <v>#VALUE!</v>
      </c>
      <c r="VFV5" s="130" t="e">
        <f t="shared" ref="VFV5:VIG5" si="233">IF(AND(ISBLANK(VFQ5),ISBLANK(VFR5),ISBLANK(VFS5),ISBLANK(VFT5)),"",ROUND(VFU5/0.5,0)*0.5)</f>
        <v>#VALUE!</v>
      </c>
      <c r="VFW5" s="130" t="e">
        <f t="shared" si="233"/>
        <v>#VALUE!</v>
      </c>
      <c r="VFX5" s="130" t="e">
        <f t="shared" si="233"/>
        <v>#VALUE!</v>
      </c>
      <c r="VFY5" s="130" t="e">
        <f t="shared" si="233"/>
        <v>#VALUE!</v>
      </c>
      <c r="VFZ5" s="130" t="e">
        <f t="shared" si="233"/>
        <v>#VALUE!</v>
      </c>
      <c r="VGA5" s="130" t="e">
        <f t="shared" si="233"/>
        <v>#VALUE!</v>
      </c>
      <c r="VGB5" s="130" t="e">
        <f t="shared" si="233"/>
        <v>#VALUE!</v>
      </c>
      <c r="VGC5" s="130" t="e">
        <f t="shared" si="233"/>
        <v>#VALUE!</v>
      </c>
      <c r="VGD5" s="130" t="e">
        <f t="shared" si="233"/>
        <v>#VALUE!</v>
      </c>
      <c r="VGE5" s="130" t="e">
        <f t="shared" si="233"/>
        <v>#VALUE!</v>
      </c>
      <c r="VGF5" s="130" t="e">
        <f t="shared" si="233"/>
        <v>#VALUE!</v>
      </c>
      <c r="VGG5" s="130" t="e">
        <f t="shared" si="233"/>
        <v>#VALUE!</v>
      </c>
      <c r="VGH5" s="130" t="e">
        <f t="shared" si="233"/>
        <v>#VALUE!</v>
      </c>
      <c r="VGI5" s="130" t="e">
        <f t="shared" si="233"/>
        <v>#VALUE!</v>
      </c>
      <c r="VGJ5" s="130" t="e">
        <f t="shared" si="233"/>
        <v>#VALUE!</v>
      </c>
      <c r="VGK5" s="130" t="e">
        <f t="shared" si="233"/>
        <v>#VALUE!</v>
      </c>
      <c r="VGL5" s="130" t="e">
        <f t="shared" si="233"/>
        <v>#VALUE!</v>
      </c>
      <c r="VGM5" s="130" t="e">
        <f t="shared" si="233"/>
        <v>#VALUE!</v>
      </c>
      <c r="VGN5" s="130" t="e">
        <f t="shared" si="233"/>
        <v>#VALUE!</v>
      </c>
      <c r="VGO5" s="130" t="e">
        <f t="shared" si="233"/>
        <v>#VALUE!</v>
      </c>
      <c r="VGP5" s="130" t="e">
        <f t="shared" si="233"/>
        <v>#VALUE!</v>
      </c>
      <c r="VGQ5" s="130" t="e">
        <f t="shared" si="233"/>
        <v>#VALUE!</v>
      </c>
      <c r="VGR5" s="130" t="e">
        <f t="shared" si="233"/>
        <v>#VALUE!</v>
      </c>
      <c r="VGS5" s="130" t="e">
        <f t="shared" si="233"/>
        <v>#VALUE!</v>
      </c>
      <c r="VGT5" s="130" t="e">
        <f t="shared" si="233"/>
        <v>#VALUE!</v>
      </c>
      <c r="VGU5" s="130" t="e">
        <f t="shared" si="233"/>
        <v>#VALUE!</v>
      </c>
      <c r="VGV5" s="130" t="e">
        <f t="shared" si="233"/>
        <v>#VALUE!</v>
      </c>
      <c r="VGW5" s="130" t="e">
        <f t="shared" si="233"/>
        <v>#VALUE!</v>
      </c>
      <c r="VGX5" s="130" t="e">
        <f t="shared" si="233"/>
        <v>#VALUE!</v>
      </c>
      <c r="VGY5" s="130" t="e">
        <f t="shared" si="233"/>
        <v>#VALUE!</v>
      </c>
      <c r="VGZ5" s="130" t="e">
        <f t="shared" si="233"/>
        <v>#VALUE!</v>
      </c>
      <c r="VHA5" s="130" t="e">
        <f t="shared" si="233"/>
        <v>#VALUE!</v>
      </c>
      <c r="VHB5" s="130" t="e">
        <f t="shared" si="233"/>
        <v>#VALUE!</v>
      </c>
      <c r="VHC5" s="130" t="e">
        <f t="shared" si="233"/>
        <v>#VALUE!</v>
      </c>
      <c r="VHD5" s="130" t="e">
        <f t="shared" si="233"/>
        <v>#VALUE!</v>
      </c>
      <c r="VHE5" s="130" t="e">
        <f t="shared" si="233"/>
        <v>#VALUE!</v>
      </c>
      <c r="VHF5" s="130" t="e">
        <f t="shared" si="233"/>
        <v>#VALUE!</v>
      </c>
      <c r="VHG5" s="130" t="e">
        <f t="shared" si="233"/>
        <v>#VALUE!</v>
      </c>
      <c r="VHH5" s="130" t="e">
        <f t="shared" si="233"/>
        <v>#VALUE!</v>
      </c>
      <c r="VHI5" s="130" t="e">
        <f t="shared" si="233"/>
        <v>#VALUE!</v>
      </c>
      <c r="VHJ5" s="130" t="e">
        <f t="shared" si="233"/>
        <v>#VALUE!</v>
      </c>
      <c r="VHK5" s="130" t="e">
        <f t="shared" si="233"/>
        <v>#VALUE!</v>
      </c>
      <c r="VHL5" s="130" t="e">
        <f t="shared" si="233"/>
        <v>#VALUE!</v>
      </c>
      <c r="VHM5" s="130" t="e">
        <f t="shared" si="233"/>
        <v>#VALUE!</v>
      </c>
      <c r="VHN5" s="130" t="e">
        <f t="shared" si="233"/>
        <v>#VALUE!</v>
      </c>
      <c r="VHO5" s="130" t="e">
        <f t="shared" si="233"/>
        <v>#VALUE!</v>
      </c>
      <c r="VHP5" s="130" t="e">
        <f t="shared" si="233"/>
        <v>#VALUE!</v>
      </c>
      <c r="VHQ5" s="130" t="e">
        <f t="shared" si="233"/>
        <v>#VALUE!</v>
      </c>
      <c r="VHR5" s="130" t="e">
        <f t="shared" si="233"/>
        <v>#VALUE!</v>
      </c>
      <c r="VHS5" s="130" t="e">
        <f t="shared" si="233"/>
        <v>#VALUE!</v>
      </c>
      <c r="VHT5" s="130" t="e">
        <f t="shared" si="233"/>
        <v>#VALUE!</v>
      </c>
      <c r="VHU5" s="130" t="e">
        <f t="shared" si="233"/>
        <v>#VALUE!</v>
      </c>
      <c r="VHV5" s="130" t="e">
        <f t="shared" si="233"/>
        <v>#VALUE!</v>
      </c>
      <c r="VHW5" s="130" t="e">
        <f t="shared" si="233"/>
        <v>#VALUE!</v>
      </c>
      <c r="VHX5" s="130" t="e">
        <f t="shared" si="233"/>
        <v>#VALUE!</v>
      </c>
      <c r="VHY5" s="130" t="e">
        <f t="shared" si="233"/>
        <v>#VALUE!</v>
      </c>
      <c r="VHZ5" s="130" t="e">
        <f t="shared" si="233"/>
        <v>#VALUE!</v>
      </c>
      <c r="VIA5" s="130" t="e">
        <f t="shared" si="233"/>
        <v>#VALUE!</v>
      </c>
      <c r="VIB5" s="130" t="e">
        <f t="shared" si="233"/>
        <v>#VALUE!</v>
      </c>
      <c r="VIC5" s="130" t="e">
        <f t="shared" si="233"/>
        <v>#VALUE!</v>
      </c>
      <c r="VID5" s="130" t="e">
        <f t="shared" si="233"/>
        <v>#VALUE!</v>
      </c>
      <c r="VIE5" s="130" t="e">
        <f t="shared" si="233"/>
        <v>#VALUE!</v>
      </c>
      <c r="VIF5" s="130" t="e">
        <f t="shared" si="233"/>
        <v>#VALUE!</v>
      </c>
      <c r="VIG5" s="130" t="e">
        <f t="shared" si="233"/>
        <v>#VALUE!</v>
      </c>
      <c r="VIH5" s="130" t="e">
        <f t="shared" ref="VIH5:VKS5" si="234">IF(AND(ISBLANK(VIC5),ISBLANK(VID5),ISBLANK(VIE5),ISBLANK(VIF5)),"",ROUND(VIG5/0.5,0)*0.5)</f>
        <v>#VALUE!</v>
      </c>
      <c r="VII5" s="130" t="e">
        <f t="shared" si="234"/>
        <v>#VALUE!</v>
      </c>
      <c r="VIJ5" s="130" t="e">
        <f t="shared" si="234"/>
        <v>#VALUE!</v>
      </c>
      <c r="VIK5" s="130" t="e">
        <f t="shared" si="234"/>
        <v>#VALUE!</v>
      </c>
      <c r="VIL5" s="130" t="e">
        <f t="shared" si="234"/>
        <v>#VALUE!</v>
      </c>
      <c r="VIM5" s="130" t="e">
        <f t="shared" si="234"/>
        <v>#VALUE!</v>
      </c>
      <c r="VIN5" s="130" t="e">
        <f t="shared" si="234"/>
        <v>#VALUE!</v>
      </c>
      <c r="VIO5" s="130" t="e">
        <f t="shared" si="234"/>
        <v>#VALUE!</v>
      </c>
      <c r="VIP5" s="130" t="e">
        <f t="shared" si="234"/>
        <v>#VALUE!</v>
      </c>
      <c r="VIQ5" s="130" t="e">
        <f t="shared" si="234"/>
        <v>#VALUE!</v>
      </c>
      <c r="VIR5" s="130" t="e">
        <f t="shared" si="234"/>
        <v>#VALUE!</v>
      </c>
      <c r="VIS5" s="130" t="e">
        <f t="shared" si="234"/>
        <v>#VALUE!</v>
      </c>
      <c r="VIT5" s="130" t="e">
        <f t="shared" si="234"/>
        <v>#VALUE!</v>
      </c>
      <c r="VIU5" s="130" t="e">
        <f t="shared" si="234"/>
        <v>#VALUE!</v>
      </c>
      <c r="VIV5" s="130" t="e">
        <f t="shared" si="234"/>
        <v>#VALUE!</v>
      </c>
      <c r="VIW5" s="130" t="e">
        <f t="shared" si="234"/>
        <v>#VALUE!</v>
      </c>
      <c r="VIX5" s="130" t="e">
        <f t="shared" si="234"/>
        <v>#VALUE!</v>
      </c>
      <c r="VIY5" s="130" t="e">
        <f t="shared" si="234"/>
        <v>#VALUE!</v>
      </c>
      <c r="VIZ5" s="130" t="e">
        <f t="shared" si="234"/>
        <v>#VALUE!</v>
      </c>
      <c r="VJA5" s="130" t="e">
        <f t="shared" si="234"/>
        <v>#VALUE!</v>
      </c>
      <c r="VJB5" s="130" t="e">
        <f t="shared" si="234"/>
        <v>#VALUE!</v>
      </c>
      <c r="VJC5" s="130" t="e">
        <f t="shared" si="234"/>
        <v>#VALUE!</v>
      </c>
      <c r="VJD5" s="130" t="e">
        <f t="shared" si="234"/>
        <v>#VALUE!</v>
      </c>
      <c r="VJE5" s="130" t="e">
        <f t="shared" si="234"/>
        <v>#VALUE!</v>
      </c>
      <c r="VJF5" s="130" t="e">
        <f t="shared" si="234"/>
        <v>#VALUE!</v>
      </c>
      <c r="VJG5" s="130" t="e">
        <f t="shared" si="234"/>
        <v>#VALUE!</v>
      </c>
      <c r="VJH5" s="130" t="e">
        <f t="shared" si="234"/>
        <v>#VALUE!</v>
      </c>
      <c r="VJI5" s="130" t="e">
        <f t="shared" si="234"/>
        <v>#VALUE!</v>
      </c>
      <c r="VJJ5" s="130" t="e">
        <f t="shared" si="234"/>
        <v>#VALUE!</v>
      </c>
      <c r="VJK5" s="130" t="e">
        <f t="shared" si="234"/>
        <v>#VALUE!</v>
      </c>
      <c r="VJL5" s="130" t="e">
        <f t="shared" si="234"/>
        <v>#VALUE!</v>
      </c>
      <c r="VJM5" s="130" t="e">
        <f t="shared" si="234"/>
        <v>#VALUE!</v>
      </c>
      <c r="VJN5" s="130" t="e">
        <f t="shared" si="234"/>
        <v>#VALUE!</v>
      </c>
      <c r="VJO5" s="130" t="e">
        <f t="shared" si="234"/>
        <v>#VALUE!</v>
      </c>
      <c r="VJP5" s="130" t="e">
        <f t="shared" si="234"/>
        <v>#VALUE!</v>
      </c>
      <c r="VJQ5" s="130" t="e">
        <f t="shared" si="234"/>
        <v>#VALUE!</v>
      </c>
      <c r="VJR5" s="130" t="e">
        <f t="shared" si="234"/>
        <v>#VALUE!</v>
      </c>
      <c r="VJS5" s="130" t="e">
        <f t="shared" si="234"/>
        <v>#VALUE!</v>
      </c>
      <c r="VJT5" s="130" t="e">
        <f t="shared" si="234"/>
        <v>#VALUE!</v>
      </c>
      <c r="VJU5" s="130" t="e">
        <f t="shared" si="234"/>
        <v>#VALUE!</v>
      </c>
      <c r="VJV5" s="130" t="e">
        <f t="shared" si="234"/>
        <v>#VALUE!</v>
      </c>
      <c r="VJW5" s="130" t="e">
        <f t="shared" si="234"/>
        <v>#VALUE!</v>
      </c>
      <c r="VJX5" s="130" t="e">
        <f t="shared" si="234"/>
        <v>#VALUE!</v>
      </c>
      <c r="VJY5" s="130" t="e">
        <f t="shared" si="234"/>
        <v>#VALUE!</v>
      </c>
      <c r="VJZ5" s="130" t="e">
        <f t="shared" si="234"/>
        <v>#VALUE!</v>
      </c>
      <c r="VKA5" s="130" t="e">
        <f t="shared" si="234"/>
        <v>#VALUE!</v>
      </c>
      <c r="VKB5" s="130" t="e">
        <f t="shared" si="234"/>
        <v>#VALUE!</v>
      </c>
      <c r="VKC5" s="130" t="e">
        <f t="shared" si="234"/>
        <v>#VALUE!</v>
      </c>
      <c r="VKD5" s="130" t="e">
        <f t="shared" si="234"/>
        <v>#VALUE!</v>
      </c>
      <c r="VKE5" s="130" t="e">
        <f t="shared" si="234"/>
        <v>#VALUE!</v>
      </c>
      <c r="VKF5" s="130" t="e">
        <f t="shared" si="234"/>
        <v>#VALUE!</v>
      </c>
      <c r="VKG5" s="130" t="e">
        <f t="shared" si="234"/>
        <v>#VALUE!</v>
      </c>
      <c r="VKH5" s="130" t="e">
        <f t="shared" si="234"/>
        <v>#VALUE!</v>
      </c>
      <c r="VKI5" s="130" t="e">
        <f t="shared" si="234"/>
        <v>#VALUE!</v>
      </c>
      <c r="VKJ5" s="130" t="e">
        <f t="shared" si="234"/>
        <v>#VALUE!</v>
      </c>
      <c r="VKK5" s="130" t="e">
        <f t="shared" si="234"/>
        <v>#VALUE!</v>
      </c>
      <c r="VKL5" s="130" t="e">
        <f t="shared" si="234"/>
        <v>#VALUE!</v>
      </c>
      <c r="VKM5" s="130" t="e">
        <f t="shared" si="234"/>
        <v>#VALUE!</v>
      </c>
      <c r="VKN5" s="130" t="e">
        <f t="shared" si="234"/>
        <v>#VALUE!</v>
      </c>
      <c r="VKO5" s="130" t="e">
        <f t="shared" si="234"/>
        <v>#VALUE!</v>
      </c>
      <c r="VKP5" s="130" t="e">
        <f t="shared" si="234"/>
        <v>#VALUE!</v>
      </c>
      <c r="VKQ5" s="130" t="e">
        <f t="shared" si="234"/>
        <v>#VALUE!</v>
      </c>
      <c r="VKR5" s="130" t="e">
        <f t="shared" si="234"/>
        <v>#VALUE!</v>
      </c>
      <c r="VKS5" s="130" t="e">
        <f t="shared" si="234"/>
        <v>#VALUE!</v>
      </c>
      <c r="VKT5" s="130" t="e">
        <f t="shared" ref="VKT5:VNE5" si="235">IF(AND(ISBLANK(VKO5),ISBLANK(VKP5),ISBLANK(VKQ5),ISBLANK(VKR5)),"",ROUND(VKS5/0.5,0)*0.5)</f>
        <v>#VALUE!</v>
      </c>
      <c r="VKU5" s="130" t="e">
        <f t="shared" si="235"/>
        <v>#VALUE!</v>
      </c>
      <c r="VKV5" s="130" t="e">
        <f t="shared" si="235"/>
        <v>#VALUE!</v>
      </c>
      <c r="VKW5" s="130" t="e">
        <f t="shared" si="235"/>
        <v>#VALUE!</v>
      </c>
      <c r="VKX5" s="130" t="e">
        <f t="shared" si="235"/>
        <v>#VALUE!</v>
      </c>
      <c r="VKY5" s="130" t="e">
        <f t="shared" si="235"/>
        <v>#VALUE!</v>
      </c>
      <c r="VKZ5" s="130" t="e">
        <f t="shared" si="235"/>
        <v>#VALUE!</v>
      </c>
      <c r="VLA5" s="130" t="e">
        <f t="shared" si="235"/>
        <v>#VALUE!</v>
      </c>
      <c r="VLB5" s="130" t="e">
        <f t="shared" si="235"/>
        <v>#VALUE!</v>
      </c>
      <c r="VLC5" s="130" t="e">
        <f t="shared" si="235"/>
        <v>#VALUE!</v>
      </c>
      <c r="VLD5" s="130" t="e">
        <f t="shared" si="235"/>
        <v>#VALUE!</v>
      </c>
      <c r="VLE5" s="130" t="e">
        <f t="shared" si="235"/>
        <v>#VALUE!</v>
      </c>
      <c r="VLF5" s="130" t="e">
        <f t="shared" si="235"/>
        <v>#VALUE!</v>
      </c>
      <c r="VLG5" s="130" t="e">
        <f t="shared" si="235"/>
        <v>#VALUE!</v>
      </c>
      <c r="VLH5" s="130" t="e">
        <f t="shared" si="235"/>
        <v>#VALUE!</v>
      </c>
      <c r="VLI5" s="130" t="e">
        <f t="shared" si="235"/>
        <v>#VALUE!</v>
      </c>
      <c r="VLJ5" s="130" t="e">
        <f t="shared" si="235"/>
        <v>#VALUE!</v>
      </c>
      <c r="VLK5" s="130" t="e">
        <f t="shared" si="235"/>
        <v>#VALUE!</v>
      </c>
      <c r="VLL5" s="130" t="e">
        <f t="shared" si="235"/>
        <v>#VALUE!</v>
      </c>
      <c r="VLM5" s="130" t="e">
        <f t="shared" si="235"/>
        <v>#VALUE!</v>
      </c>
      <c r="VLN5" s="130" t="e">
        <f t="shared" si="235"/>
        <v>#VALUE!</v>
      </c>
      <c r="VLO5" s="130" t="e">
        <f t="shared" si="235"/>
        <v>#VALUE!</v>
      </c>
      <c r="VLP5" s="130" t="e">
        <f t="shared" si="235"/>
        <v>#VALUE!</v>
      </c>
      <c r="VLQ5" s="130" t="e">
        <f t="shared" si="235"/>
        <v>#VALUE!</v>
      </c>
      <c r="VLR5" s="130" t="e">
        <f t="shared" si="235"/>
        <v>#VALUE!</v>
      </c>
      <c r="VLS5" s="130" t="e">
        <f t="shared" si="235"/>
        <v>#VALUE!</v>
      </c>
      <c r="VLT5" s="130" t="e">
        <f t="shared" si="235"/>
        <v>#VALUE!</v>
      </c>
      <c r="VLU5" s="130" t="e">
        <f t="shared" si="235"/>
        <v>#VALUE!</v>
      </c>
      <c r="VLV5" s="130" t="e">
        <f t="shared" si="235"/>
        <v>#VALUE!</v>
      </c>
      <c r="VLW5" s="130" t="e">
        <f t="shared" si="235"/>
        <v>#VALUE!</v>
      </c>
      <c r="VLX5" s="130" t="e">
        <f t="shared" si="235"/>
        <v>#VALUE!</v>
      </c>
      <c r="VLY5" s="130" t="e">
        <f t="shared" si="235"/>
        <v>#VALUE!</v>
      </c>
      <c r="VLZ5" s="130" t="e">
        <f t="shared" si="235"/>
        <v>#VALUE!</v>
      </c>
      <c r="VMA5" s="130" t="e">
        <f t="shared" si="235"/>
        <v>#VALUE!</v>
      </c>
      <c r="VMB5" s="130" t="e">
        <f t="shared" si="235"/>
        <v>#VALUE!</v>
      </c>
      <c r="VMC5" s="130" t="e">
        <f t="shared" si="235"/>
        <v>#VALUE!</v>
      </c>
      <c r="VMD5" s="130" t="e">
        <f t="shared" si="235"/>
        <v>#VALUE!</v>
      </c>
      <c r="VME5" s="130" t="e">
        <f t="shared" si="235"/>
        <v>#VALUE!</v>
      </c>
      <c r="VMF5" s="130" t="e">
        <f t="shared" si="235"/>
        <v>#VALUE!</v>
      </c>
      <c r="VMG5" s="130" t="e">
        <f t="shared" si="235"/>
        <v>#VALUE!</v>
      </c>
      <c r="VMH5" s="130" t="e">
        <f t="shared" si="235"/>
        <v>#VALUE!</v>
      </c>
      <c r="VMI5" s="130" t="e">
        <f t="shared" si="235"/>
        <v>#VALUE!</v>
      </c>
      <c r="VMJ5" s="130" t="e">
        <f t="shared" si="235"/>
        <v>#VALUE!</v>
      </c>
      <c r="VMK5" s="130" t="e">
        <f t="shared" si="235"/>
        <v>#VALUE!</v>
      </c>
      <c r="VML5" s="130" t="e">
        <f t="shared" si="235"/>
        <v>#VALUE!</v>
      </c>
      <c r="VMM5" s="130" t="e">
        <f t="shared" si="235"/>
        <v>#VALUE!</v>
      </c>
      <c r="VMN5" s="130" t="e">
        <f t="shared" si="235"/>
        <v>#VALUE!</v>
      </c>
      <c r="VMO5" s="130" t="e">
        <f t="shared" si="235"/>
        <v>#VALUE!</v>
      </c>
      <c r="VMP5" s="130" t="e">
        <f t="shared" si="235"/>
        <v>#VALUE!</v>
      </c>
      <c r="VMQ5" s="130" t="e">
        <f t="shared" si="235"/>
        <v>#VALUE!</v>
      </c>
      <c r="VMR5" s="130" t="e">
        <f t="shared" si="235"/>
        <v>#VALUE!</v>
      </c>
      <c r="VMS5" s="130" t="e">
        <f t="shared" si="235"/>
        <v>#VALUE!</v>
      </c>
      <c r="VMT5" s="130" t="e">
        <f t="shared" si="235"/>
        <v>#VALUE!</v>
      </c>
      <c r="VMU5" s="130" t="e">
        <f t="shared" si="235"/>
        <v>#VALUE!</v>
      </c>
      <c r="VMV5" s="130" t="e">
        <f t="shared" si="235"/>
        <v>#VALUE!</v>
      </c>
      <c r="VMW5" s="130" t="e">
        <f t="shared" si="235"/>
        <v>#VALUE!</v>
      </c>
      <c r="VMX5" s="130" t="e">
        <f t="shared" si="235"/>
        <v>#VALUE!</v>
      </c>
      <c r="VMY5" s="130" t="e">
        <f t="shared" si="235"/>
        <v>#VALUE!</v>
      </c>
      <c r="VMZ5" s="130" t="e">
        <f t="shared" si="235"/>
        <v>#VALUE!</v>
      </c>
      <c r="VNA5" s="130" t="e">
        <f t="shared" si="235"/>
        <v>#VALUE!</v>
      </c>
      <c r="VNB5" s="130" t="e">
        <f t="shared" si="235"/>
        <v>#VALUE!</v>
      </c>
      <c r="VNC5" s="130" t="e">
        <f t="shared" si="235"/>
        <v>#VALUE!</v>
      </c>
      <c r="VND5" s="130" t="e">
        <f t="shared" si="235"/>
        <v>#VALUE!</v>
      </c>
      <c r="VNE5" s="130" t="e">
        <f t="shared" si="235"/>
        <v>#VALUE!</v>
      </c>
      <c r="VNF5" s="130" t="e">
        <f t="shared" ref="VNF5:VPQ5" si="236">IF(AND(ISBLANK(VNA5),ISBLANK(VNB5),ISBLANK(VNC5),ISBLANK(VND5)),"",ROUND(VNE5/0.5,0)*0.5)</f>
        <v>#VALUE!</v>
      </c>
      <c r="VNG5" s="130" t="e">
        <f t="shared" si="236"/>
        <v>#VALUE!</v>
      </c>
      <c r="VNH5" s="130" t="e">
        <f t="shared" si="236"/>
        <v>#VALUE!</v>
      </c>
      <c r="VNI5" s="130" t="e">
        <f t="shared" si="236"/>
        <v>#VALUE!</v>
      </c>
      <c r="VNJ5" s="130" t="e">
        <f t="shared" si="236"/>
        <v>#VALUE!</v>
      </c>
      <c r="VNK5" s="130" t="e">
        <f t="shared" si="236"/>
        <v>#VALUE!</v>
      </c>
      <c r="VNL5" s="130" t="e">
        <f t="shared" si="236"/>
        <v>#VALUE!</v>
      </c>
      <c r="VNM5" s="130" t="e">
        <f t="shared" si="236"/>
        <v>#VALUE!</v>
      </c>
      <c r="VNN5" s="130" t="e">
        <f t="shared" si="236"/>
        <v>#VALUE!</v>
      </c>
      <c r="VNO5" s="130" t="e">
        <f t="shared" si="236"/>
        <v>#VALUE!</v>
      </c>
      <c r="VNP5" s="130" t="e">
        <f t="shared" si="236"/>
        <v>#VALUE!</v>
      </c>
      <c r="VNQ5" s="130" t="e">
        <f t="shared" si="236"/>
        <v>#VALUE!</v>
      </c>
      <c r="VNR5" s="130" t="e">
        <f t="shared" si="236"/>
        <v>#VALUE!</v>
      </c>
      <c r="VNS5" s="130" t="e">
        <f t="shared" si="236"/>
        <v>#VALUE!</v>
      </c>
      <c r="VNT5" s="130" t="e">
        <f t="shared" si="236"/>
        <v>#VALUE!</v>
      </c>
      <c r="VNU5" s="130" t="e">
        <f t="shared" si="236"/>
        <v>#VALUE!</v>
      </c>
      <c r="VNV5" s="130" t="e">
        <f t="shared" si="236"/>
        <v>#VALUE!</v>
      </c>
      <c r="VNW5" s="130" t="e">
        <f t="shared" si="236"/>
        <v>#VALUE!</v>
      </c>
      <c r="VNX5" s="130" t="e">
        <f t="shared" si="236"/>
        <v>#VALUE!</v>
      </c>
      <c r="VNY5" s="130" t="e">
        <f t="shared" si="236"/>
        <v>#VALUE!</v>
      </c>
      <c r="VNZ5" s="130" t="e">
        <f t="shared" si="236"/>
        <v>#VALUE!</v>
      </c>
      <c r="VOA5" s="130" t="e">
        <f t="shared" si="236"/>
        <v>#VALUE!</v>
      </c>
      <c r="VOB5" s="130" t="e">
        <f t="shared" si="236"/>
        <v>#VALUE!</v>
      </c>
      <c r="VOC5" s="130" t="e">
        <f t="shared" si="236"/>
        <v>#VALUE!</v>
      </c>
      <c r="VOD5" s="130" t="e">
        <f t="shared" si="236"/>
        <v>#VALUE!</v>
      </c>
      <c r="VOE5" s="130" t="e">
        <f t="shared" si="236"/>
        <v>#VALUE!</v>
      </c>
      <c r="VOF5" s="130" t="e">
        <f t="shared" si="236"/>
        <v>#VALUE!</v>
      </c>
      <c r="VOG5" s="130" t="e">
        <f t="shared" si="236"/>
        <v>#VALUE!</v>
      </c>
      <c r="VOH5" s="130" t="e">
        <f t="shared" si="236"/>
        <v>#VALUE!</v>
      </c>
      <c r="VOI5" s="130" t="e">
        <f t="shared" si="236"/>
        <v>#VALUE!</v>
      </c>
      <c r="VOJ5" s="130" t="e">
        <f t="shared" si="236"/>
        <v>#VALUE!</v>
      </c>
      <c r="VOK5" s="130" t="e">
        <f t="shared" si="236"/>
        <v>#VALUE!</v>
      </c>
      <c r="VOL5" s="130" t="e">
        <f t="shared" si="236"/>
        <v>#VALUE!</v>
      </c>
      <c r="VOM5" s="130" t="e">
        <f t="shared" si="236"/>
        <v>#VALUE!</v>
      </c>
      <c r="VON5" s="130" t="e">
        <f t="shared" si="236"/>
        <v>#VALUE!</v>
      </c>
      <c r="VOO5" s="130" t="e">
        <f t="shared" si="236"/>
        <v>#VALUE!</v>
      </c>
      <c r="VOP5" s="130" t="e">
        <f t="shared" si="236"/>
        <v>#VALUE!</v>
      </c>
      <c r="VOQ5" s="130" t="e">
        <f t="shared" si="236"/>
        <v>#VALUE!</v>
      </c>
      <c r="VOR5" s="130" t="e">
        <f t="shared" si="236"/>
        <v>#VALUE!</v>
      </c>
      <c r="VOS5" s="130" t="e">
        <f t="shared" si="236"/>
        <v>#VALUE!</v>
      </c>
      <c r="VOT5" s="130" t="e">
        <f t="shared" si="236"/>
        <v>#VALUE!</v>
      </c>
      <c r="VOU5" s="130" t="e">
        <f t="shared" si="236"/>
        <v>#VALUE!</v>
      </c>
      <c r="VOV5" s="130" t="e">
        <f t="shared" si="236"/>
        <v>#VALUE!</v>
      </c>
      <c r="VOW5" s="130" t="e">
        <f t="shared" si="236"/>
        <v>#VALUE!</v>
      </c>
      <c r="VOX5" s="130" t="e">
        <f t="shared" si="236"/>
        <v>#VALUE!</v>
      </c>
      <c r="VOY5" s="130" t="e">
        <f t="shared" si="236"/>
        <v>#VALUE!</v>
      </c>
      <c r="VOZ5" s="130" t="e">
        <f t="shared" si="236"/>
        <v>#VALUE!</v>
      </c>
      <c r="VPA5" s="130" t="e">
        <f t="shared" si="236"/>
        <v>#VALUE!</v>
      </c>
      <c r="VPB5" s="130" t="e">
        <f t="shared" si="236"/>
        <v>#VALUE!</v>
      </c>
      <c r="VPC5" s="130" t="e">
        <f t="shared" si="236"/>
        <v>#VALUE!</v>
      </c>
      <c r="VPD5" s="130" t="e">
        <f t="shared" si="236"/>
        <v>#VALUE!</v>
      </c>
      <c r="VPE5" s="130" t="e">
        <f t="shared" si="236"/>
        <v>#VALUE!</v>
      </c>
      <c r="VPF5" s="130" t="e">
        <f t="shared" si="236"/>
        <v>#VALUE!</v>
      </c>
      <c r="VPG5" s="130" t="e">
        <f t="shared" si="236"/>
        <v>#VALUE!</v>
      </c>
      <c r="VPH5" s="130" t="e">
        <f t="shared" si="236"/>
        <v>#VALUE!</v>
      </c>
      <c r="VPI5" s="130" t="e">
        <f t="shared" si="236"/>
        <v>#VALUE!</v>
      </c>
      <c r="VPJ5" s="130" t="e">
        <f t="shared" si="236"/>
        <v>#VALUE!</v>
      </c>
      <c r="VPK5" s="130" t="e">
        <f t="shared" si="236"/>
        <v>#VALUE!</v>
      </c>
      <c r="VPL5" s="130" t="e">
        <f t="shared" si="236"/>
        <v>#VALUE!</v>
      </c>
      <c r="VPM5" s="130" t="e">
        <f t="shared" si="236"/>
        <v>#VALUE!</v>
      </c>
      <c r="VPN5" s="130" t="e">
        <f t="shared" si="236"/>
        <v>#VALUE!</v>
      </c>
      <c r="VPO5" s="130" t="e">
        <f t="shared" si="236"/>
        <v>#VALUE!</v>
      </c>
      <c r="VPP5" s="130" t="e">
        <f t="shared" si="236"/>
        <v>#VALUE!</v>
      </c>
      <c r="VPQ5" s="130" t="e">
        <f t="shared" si="236"/>
        <v>#VALUE!</v>
      </c>
      <c r="VPR5" s="130" t="e">
        <f t="shared" ref="VPR5:VSC5" si="237">IF(AND(ISBLANK(VPM5),ISBLANK(VPN5),ISBLANK(VPO5),ISBLANK(VPP5)),"",ROUND(VPQ5/0.5,0)*0.5)</f>
        <v>#VALUE!</v>
      </c>
      <c r="VPS5" s="130" t="e">
        <f t="shared" si="237"/>
        <v>#VALUE!</v>
      </c>
      <c r="VPT5" s="130" t="e">
        <f t="shared" si="237"/>
        <v>#VALUE!</v>
      </c>
      <c r="VPU5" s="130" t="e">
        <f t="shared" si="237"/>
        <v>#VALUE!</v>
      </c>
      <c r="VPV5" s="130" t="e">
        <f t="shared" si="237"/>
        <v>#VALUE!</v>
      </c>
      <c r="VPW5" s="130" t="e">
        <f t="shared" si="237"/>
        <v>#VALUE!</v>
      </c>
      <c r="VPX5" s="130" t="e">
        <f t="shared" si="237"/>
        <v>#VALUE!</v>
      </c>
      <c r="VPY5" s="130" t="e">
        <f t="shared" si="237"/>
        <v>#VALUE!</v>
      </c>
      <c r="VPZ5" s="130" t="e">
        <f t="shared" si="237"/>
        <v>#VALUE!</v>
      </c>
      <c r="VQA5" s="130" t="e">
        <f t="shared" si="237"/>
        <v>#VALUE!</v>
      </c>
      <c r="VQB5" s="130" t="e">
        <f t="shared" si="237"/>
        <v>#VALUE!</v>
      </c>
      <c r="VQC5" s="130" t="e">
        <f t="shared" si="237"/>
        <v>#VALUE!</v>
      </c>
      <c r="VQD5" s="130" t="e">
        <f t="shared" si="237"/>
        <v>#VALUE!</v>
      </c>
      <c r="VQE5" s="130" t="e">
        <f t="shared" si="237"/>
        <v>#VALUE!</v>
      </c>
      <c r="VQF5" s="130" t="e">
        <f t="shared" si="237"/>
        <v>#VALUE!</v>
      </c>
      <c r="VQG5" s="130" t="e">
        <f t="shared" si="237"/>
        <v>#VALUE!</v>
      </c>
      <c r="VQH5" s="130" t="e">
        <f t="shared" si="237"/>
        <v>#VALUE!</v>
      </c>
      <c r="VQI5" s="130" t="e">
        <f t="shared" si="237"/>
        <v>#VALUE!</v>
      </c>
      <c r="VQJ5" s="130" t="e">
        <f t="shared" si="237"/>
        <v>#VALUE!</v>
      </c>
      <c r="VQK5" s="130" t="e">
        <f t="shared" si="237"/>
        <v>#VALUE!</v>
      </c>
      <c r="VQL5" s="130" t="e">
        <f t="shared" si="237"/>
        <v>#VALUE!</v>
      </c>
      <c r="VQM5" s="130" t="e">
        <f t="shared" si="237"/>
        <v>#VALUE!</v>
      </c>
      <c r="VQN5" s="130" t="e">
        <f t="shared" si="237"/>
        <v>#VALUE!</v>
      </c>
      <c r="VQO5" s="130" t="e">
        <f t="shared" si="237"/>
        <v>#VALUE!</v>
      </c>
      <c r="VQP5" s="130" t="e">
        <f t="shared" si="237"/>
        <v>#VALUE!</v>
      </c>
      <c r="VQQ5" s="130" t="e">
        <f t="shared" si="237"/>
        <v>#VALUE!</v>
      </c>
      <c r="VQR5" s="130" t="e">
        <f t="shared" si="237"/>
        <v>#VALUE!</v>
      </c>
      <c r="VQS5" s="130" t="e">
        <f t="shared" si="237"/>
        <v>#VALUE!</v>
      </c>
      <c r="VQT5" s="130" t="e">
        <f t="shared" si="237"/>
        <v>#VALUE!</v>
      </c>
      <c r="VQU5" s="130" t="e">
        <f t="shared" si="237"/>
        <v>#VALUE!</v>
      </c>
      <c r="VQV5" s="130" t="e">
        <f t="shared" si="237"/>
        <v>#VALUE!</v>
      </c>
      <c r="VQW5" s="130" t="e">
        <f t="shared" si="237"/>
        <v>#VALUE!</v>
      </c>
      <c r="VQX5" s="130" t="e">
        <f t="shared" si="237"/>
        <v>#VALUE!</v>
      </c>
      <c r="VQY5" s="130" t="e">
        <f t="shared" si="237"/>
        <v>#VALUE!</v>
      </c>
      <c r="VQZ5" s="130" t="e">
        <f t="shared" si="237"/>
        <v>#VALUE!</v>
      </c>
      <c r="VRA5" s="130" t="e">
        <f t="shared" si="237"/>
        <v>#VALUE!</v>
      </c>
      <c r="VRB5" s="130" t="e">
        <f t="shared" si="237"/>
        <v>#VALUE!</v>
      </c>
      <c r="VRC5" s="130" t="e">
        <f t="shared" si="237"/>
        <v>#VALUE!</v>
      </c>
      <c r="VRD5" s="130" t="e">
        <f t="shared" si="237"/>
        <v>#VALUE!</v>
      </c>
      <c r="VRE5" s="130" t="e">
        <f t="shared" si="237"/>
        <v>#VALUE!</v>
      </c>
      <c r="VRF5" s="130" t="e">
        <f t="shared" si="237"/>
        <v>#VALUE!</v>
      </c>
      <c r="VRG5" s="130" t="e">
        <f t="shared" si="237"/>
        <v>#VALUE!</v>
      </c>
      <c r="VRH5" s="130" t="e">
        <f t="shared" si="237"/>
        <v>#VALUE!</v>
      </c>
      <c r="VRI5" s="130" t="e">
        <f t="shared" si="237"/>
        <v>#VALUE!</v>
      </c>
      <c r="VRJ5" s="130" t="e">
        <f t="shared" si="237"/>
        <v>#VALUE!</v>
      </c>
      <c r="VRK5" s="130" t="e">
        <f t="shared" si="237"/>
        <v>#VALUE!</v>
      </c>
      <c r="VRL5" s="130" t="e">
        <f t="shared" si="237"/>
        <v>#VALUE!</v>
      </c>
      <c r="VRM5" s="130" t="e">
        <f t="shared" si="237"/>
        <v>#VALUE!</v>
      </c>
      <c r="VRN5" s="130" t="e">
        <f t="shared" si="237"/>
        <v>#VALUE!</v>
      </c>
      <c r="VRO5" s="130" t="e">
        <f t="shared" si="237"/>
        <v>#VALUE!</v>
      </c>
      <c r="VRP5" s="130" t="e">
        <f t="shared" si="237"/>
        <v>#VALUE!</v>
      </c>
      <c r="VRQ5" s="130" t="e">
        <f t="shared" si="237"/>
        <v>#VALUE!</v>
      </c>
      <c r="VRR5" s="130" t="e">
        <f t="shared" si="237"/>
        <v>#VALUE!</v>
      </c>
      <c r="VRS5" s="130" t="e">
        <f t="shared" si="237"/>
        <v>#VALUE!</v>
      </c>
      <c r="VRT5" s="130" t="e">
        <f t="shared" si="237"/>
        <v>#VALUE!</v>
      </c>
      <c r="VRU5" s="130" t="e">
        <f t="shared" si="237"/>
        <v>#VALUE!</v>
      </c>
      <c r="VRV5" s="130" t="e">
        <f t="shared" si="237"/>
        <v>#VALUE!</v>
      </c>
      <c r="VRW5" s="130" t="e">
        <f t="shared" si="237"/>
        <v>#VALUE!</v>
      </c>
      <c r="VRX5" s="130" t="e">
        <f t="shared" si="237"/>
        <v>#VALUE!</v>
      </c>
      <c r="VRY5" s="130" t="e">
        <f t="shared" si="237"/>
        <v>#VALUE!</v>
      </c>
      <c r="VRZ5" s="130" t="e">
        <f t="shared" si="237"/>
        <v>#VALUE!</v>
      </c>
      <c r="VSA5" s="130" t="e">
        <f t="shared" si="237"/>
        <v>#VALUE!</v>
      </c>
      <c r="VSB5" s="130" t="e">
        <f t="shared" si="237"/>
        <v>#VALUE!</v>
      </c>
      <c r="VSC5" s="130" t="e">
        <f t="shared" si="237"/>
        <v>#VALUE!</v>
      </c>
      <c r="VSD5" s="130" t="e">
        <f t="shared" ref="VSD5:VUO5" si="238">IF(AND(ISBLANK(VRY5),ISBLANK(VRZ5),ISBLANK(VSA5),ISBLANK(VSB5)),"",ROUND(VSC5/0.5,0)*0.5)</f>
        <v>#VALUE!</v>
      </c>
      <c r="VSE5" s="130" t="e">
        <f t="shared" si="238"/>
        <v>#VALUE!</v>
      </c>
      <c r="VSF5" s="130" t="e">
        <f t="shared" si="238"/>
        <v>#VALUE!</v>
      </c>
      <c r="VSG5" s="130" t="e">
        <f t="shared" si="238"/>
        <v>#VALUE!</v>
      </c>
      <c r="VSH5" s="130" t="e">
        <f t="shared" si="238"/>
        <v>#VALUE!</v>
      </c>
      <c r="VSI5" s="130" t="e">
        <f t="shared" si="238"/>
        <v>#VALUE!</v>
      </c>
      <c r="VSJ5" s="130" t="e">
        <f t="shared" si="238"/>
        <v>#VALUE!</v>
      </c>
      <c r="VSK5" s="130" t="e">
        <f t="shared" si="238"/>
        <v>#VALUE!</v>
      </c>
      <c r="VSL5" s="130" t="e">
        <f t="shared" si="238"/>
        <v>#VALUE!</v>
      </c>
      <c r="VSM5" s="130" t="e">
        <f t="shared" si="238"/>
        <v>#VALUE!</v>
      </c>
      <c r="VSN5" s="130" t="e">
        <f t="shared" si="238"/>
        <v>#VALUE!</v>
      </c>
      <c r="VSO5" s="130" t="e">
        <f t="shared" si="238"/>
        <v>#VALUE!</v>
      </c>
      <c r="VSP5" s="130" t="e">
        <f t="shared" si="238"/>
        <v>#VALUE!</v>
      </c>
      <c r="VSQ5" s="130" t="e">
        <f t="shared" si="238"/>
        <v>#VALUE!</v>
      </c>
      <c r="VSR5" s="130" t="e">
        <f t="shared" si="238"/>
        <v>#VALUE!</v>
      </c>
      <c r="VSS5" s="130" t="e">
        <f t="shared" si="238"/>
        <v>#VALUE!</v>
      </c>
      <c r="VST5" s="130" t="e">
        <f t="shared" si="238"/>
        <v>#VALUE!</v>
      </c>
      <c r="VSU5" s="130" t="e">
        <f t="shared" si="238"/>
        <v>#VALUE!</v>
      </c>
      <c r="VSV5" s="130" t="e">
        <f t="shared" si="238"/>
        <v>#VALUE!</v>
      </c>
      <c r="VSW5" s="130" t="e">
        <f t="shared" si="238"/>
        <v>#VALUE!</v>
      </c>
      <c r="VSX5" s="130" t="e">
        <f t="shared" si="238"/>
        <v>#VALUE!</v>
      </c>
      <c r="VSY5" s="130" t="e">
        <f t="shared" si="238"/>
        <v>#VALUE!</v>
      </c>
      <c r="VSZ5" s="130" t="e">
        <f t="shared" si="238"/>
        <v>#VALUE!</v>
      </c>
      <c r="VTA5" s="130" t="e">
        <f t="shared" si="238"/>
        <v>#VALUE!</v>
      </c>
      <c r="VTB5" s="130" t="e">
        <f t="shared" si="238"/>
        <v>#VALUE!</v>
      </c>
      <c r="VTC5" s="130" t="e">
        <f t="shared" si="238"/>
        <v>#VALUE!</v>
      </c>
      <c r="VTD5" s="130" t="e">
        <f t="shared" si="238"/>
        <v>#VALUE!</v>
      </c>
      <c r="VTE5" s="130" t="e">
        <f t="shared" si="238"/>
        <v>#VALUE!</v>
      </c>
      <c r="VTF5" s="130" t="e">
        <f t="shared" si="238"/>
        <v>#VALUE!</v>
      </c>
      <c r="VTG5" s="130" t="e">
        <f t="shared" si="238"/>
        <v>#VALUE!</v>
      </c>
      <c r="VTH5" s="130" t="e">
        <f t="shared" si="238"/>
        <v>#VALUE!</v>
      </c>
      <c r="VTI5" s="130" t="e">
        <f t="shared" si="238"/>
        <v>#VALUE!</v>
      </c>
      <c r="VTJ5" s="130" t="e">
        <f t="shared" si="238"/>
        <v>#VALUE!</v>
      </c>
      <c r="VTK5" s="130" t="e">
        <f t="shared" si="238"/>
        <v>#VALUE!</v>
      </c>
      <c r="VTL5" s="130" t="e">
        <f t="shared" si="238"/>
        <v>#VALUE!</v>
      </c>
      <c r="VTM5" s="130" t="e">
        <f t="shared" si="238"/>
        <v>#VALUE!</v>
      </c>
      <c r="VTN5" s="130" t="e">
        <f t="shared" si="238"/>
        <v>#VALUE!</v>
      </c>
      <c r="VTO5" s="130" t="e">
        <f t="shared" si="238"/>
        <v>#VALUE!</v>
      </c>
      <c r="VTP5" s="130" t="e">
        <f t="shared" si="238"/>
        <v>#VALUE!</v>
      </c>
      <c r="VTQ5" s="130" t="e">
        <f t="shared" si="238"/>
        <v>#VALUE!</v>
      </c>
      <c r="VTR5" s="130" t="e">
        <f t="shared" si="238"/>
        <v>#VALUE!</v>
      </c>
      <c r="VTS5" s="130" t="e">
        <f t="shared" si="238"/>
        <v>#VALUE!</v>
      </c>
      <c r="VTT5" s="130" t="e">
        <f t="shared" si="238"/>
        <v>#VALUE!</v>
      </c>
      <c r="VTU5" s="130" t="e">
        <f t="shared" si="238"/>
        <v>#VALUE!</v>
      </c>
      <c r="VTV5" s="130" t="e">
        <f t="shared" si="238"/>
        <v>#VALUE!</v>
      </c>
      <c r="VTW5" s="130" t="e">
        <f t="shared" si="238"/>
        <v>#VALUE!</v>
      </c>
      <c r="VTX5" s="130" t="e">
        <f t="shared" si="238"/>
        <v>#VALUE!</v>
      </c>
      <c r="VTY5" s="130" t="e">
        <f t="shared" si="238"/>
        <v>#VALUE!</v>
      </c>
      <c r="VTZ5" s="130" t="e">
        <f t="shared" si="238"/>
        <v>#VALUE!</v>
      </c>
      <c r="VUA5" s="130" t="e">
        <f t="shared" si="238"/>
        <v>#VALUE!</v>
      </c>
      <c r="VUB5" s="130" t="e">
        <f t="shared" si="238"/>
        <v>#VALUE!</v>
      </c>
      <c r="VUC5" s="130" t="e">
        <f t="shared" si="238"/>
        <v>#VALUE!</v>
      </c>
      <c r="VUD5" s="130" t="e">
        <f t="shared" si="238"/>
        <v>#VALUE!</v>
      </c>
      <c r="VUE5" s="130" t="e">
        <f t="shared" si="238"/>
        <v>#VALUE!</v>
      </c>
      <c r="VUF5" s="130" t="e">
        <f t="shared" si="238"/>
        <v>#VALUE!</v>
      </c>
      <c r="VUG5" s="130" t="e">
        <f t="shared" si="238"/>
        <v>#VALUE!</v>
      </c>
      <c r="VUH5" s="130" t="e">
        <f t="shared" si="238"/>
        <v>#VALUE!</v>
      </c>
      <c r="VUI5" s="130" t="e">
        <f t="shared" si="238"/>
        <v>#VALUE!</v>
      </c>
      <c r="VUJ5" s="130" t="e">
        <f t="shared" si="238"/>
        <v>#VALUE!</v>
      </c>
      <c r="VUK5" s="130" t="e">
        <f t="shared" si="238"/>
        <v>#VALUE!</v>
      </c>
      <c r="VUL5" s="130" t="e">
        <f t="shared" si="238"/>
        <v>#VALUE!</v>
      </c>
      <c r="VUM5" s="130" t="e">
        <f t="shared" si="238"/>
        <v>#VALUE!</v>
      </c>
      <c r="VUN5" s="130" t="e">
        <f t="shared" si="238"/>
        <v>#VALUE!</v>
      </c>
      <c r="VUO5" s="130" t="e">
        <f t="shared" si="238"/>
        <v>#VALUE!</v>
      </c>
      <c r="VUP5" s="130" t="e">
        <f t="shared" ref="VUP5:VXA5" si="239">IF(AND(ISBLANK(VUK5),ISBLANK(VUL5),ISBLANK(VUM5),ISBLANK(VUN5)),"",ROUND(VUO5/0.5,0)*0.5)</f>
        <v>#VALUE!</v>
      </c>
      <c r="VUQ5" s="130" t="e">
        <f t="shared" si="239"/>
        <v>#VALUE!</v>
      </c>
      <c r="VUR5" s="130" t="e">
        <f t="shared" si="239"/>
        <v>#VALUE!</v>
      </c>
      <c r="VUS5" s="130" t="e">
        <f t="shared" si="239"/>
        <v>#VALUE!</v>
      </c>
      <c r="VUT5" s="130" t="e">
        <f t="shared" si="239"/>
        <v>#VALUE!</v>
      </c>
      <c r="VUU5" s="130" t="e">
        <f t="shared" si="239"/>
        <v>#VALUE!</v>
      </c>
      <c r="VUV5" s="130" t="e">
        <f t="shared" si="239"/>
        <v>#VALUE!</v>
      </c>
      <c r="VUW5" s="130" t="e">
        <f t="shared" si="239"/>
        <v>#VALUE!</v>
      </c>
      <c r="VUX5" s="130" t="e">
        <f t="shared" si="239"/>
        <v>#VALUE!</v>
      </c>
      <c r="VUY5" s="130" t="e">
        <f t="shared" si="239"/>
        <v>#VALUE!</v>
      </c>
      <c r="VUZ5" s="130" t="e">
        <f t="shared" si="239"/>
        <v>#VALUE!</v>
      </c>
      <c r="VVA5" s="130" t="e">
        <f t="shared" si="239"/>
        <v>#VALUE!</v>
      </c>
      <c r="VVB5" s="130" t="e">
        <f t="shared" si="239"/>
        <v>#VALUE!</v>
      </c>
      <c r="VVC5" s="130" t="e">
        <f t="shared" si="239"/>
        <v>#VALUE!</v>
      </c>
      <c r="VVD5" s="130" t="e">
        <f t="shared" si="239"/>
        <v>#VALUE!</v>
      </c>
      <c r="VVE5" s="130" t="e">
        <f t="shared" si="239"/>
        <v>#VALUE!</v>
      </c>
      <c r="VVF5" s="130" t="e">
        <f t="shared" si="239"/>
        <v>#VALUE!</v>
      </c>
      <c r="VVG5" s="130" t="e">
        <f t="shared" si="239"/>
        <v>#VALUE!</v>
      </c>
      <c r="VVH5" s="130" t="e">
        <f t="shared" si="239"/>
        <v>#VALUE!</v>
      </c>
      <c r="VVI5" s="130" t="e">
        <f t="shared" si="239"/>
        <v>#VALUE!</v>
      </c>
      <c r="VVJ5" s="130" t="e">
        <f t="shared" si="239"/>
        <v>#VALUE!</v>
      </c>
      <c r="VVK5" s="130" t="e">
        <f t="shared" si="239"/>
        <v>#VALUE!</v>
      </c>
      <c r="VVL5" s="130" t="e">
        <f t="shared" si="239"/>
        <v>#VALUE!</v>
      </c>
      <c r="VVM5" s="130" t="e">
        <f t="shared" si="239"/>
        <v>#VALUE!</v>
      </c>
      <c r="VVN5" s="130" t="e">
        <f t="shared" si="239"/>
        <v>#VALUE!</v>
      </c>
      <c r="VVO5" s="130" t="e">
        <f t="shared" si="239"/>
        <v>#VALUE!</v>
      </c>
      <c r="VVP5" s="130" t="e">
        <f t="shared" si="239"/>
        <v>#VALUE!</v>
      </c>
      <c r="VVQ5" s="130" t="e">
        <f t="shared" si="239"/>
        <v>#VALUE!</v>
      </c>
      <c r="VVR5" s="130" t="e">
        <f t="shared" si="239"/>
        <v>#VALUE!</v>
      </c>
      <c r="VVS5" s="130" t="e">
        <f t="shared" si="239"/>
        <v>#VALUE!</v>
      </c>
      <c r="VVT5" s="130" t="e">
        <f t="shared" si="239"/>
        <v>#VALUE!</v>
      </c>
      <c r="VVU5" s="130" t="e">
        <f t="shared" si="239"/>
        <v>#VALUE!</v>
      </c>
      <c r="VVV5" s="130" t="e">
        <f t="shared" si="239"/>
        <v>#VALUE!</v>
      </c>
      <c r="VVW5" s="130" t="e">
        <f t="shared" si="239"/>
        <v>#VALUE!</v>
      </c>
      <c r="VVX5" s="130" t="e">
        <f t="shared" si="239"/>
        <v>#VALUE!</v>
      </c>
      <c r="VVY5" s="130" t="e">
        <f t="shared" si="239"/>
        <v>#VALUE!</v>
      </c>
      <c r="VVZ5" s="130" t="e">
        <f t="shared" si="239"/>
        <v>#VALUE!</v>
      </c>
      <c r="VWA5" s="130" t="e">
        <f t="shared" si="239"/>
        <v>#VALUE!</v>
      </c>
      <c r="VWB5" s="130" t="e">
        <f t="shared" si="239"/>
        <v>#VALUE!</v>
      </c>
      <c r="VWC5" s="130" t="e">
        <f t="shared" si="239"/>
        <v>#VALUE!</v>
      </c>
      <c r="VWD5" s="130" t="e">
        <f t="shared" si="239"/>
        <v>#VALUE!</v>
      </c>
      <c r="VWE5" s="130" t="e">
        <f t="shared" si="239"/>
        <v>#VALUE!</v>
      </c>
      <c r="VWF5" s="130" t="e">
        <f t="shared" si="239"/>
        <v>#VALUE!</v>
      </c>
      <c r="VWG5" s="130" t="e">
        <f t="shared" si="239"/>
        <v>#VALUE!</v>
      </c>
      <c r="VWH5" s="130" t="e">
        <f t="shared" si="239"/>
        <v>#VALUE!</v>
      </c>
      <c r="VWI5" s="130" t="e">
        <f t="shared" si="239"/>
        <v>#VALUE!</v>
      </c>
      <c r="VWJ5" s="130" t="e">
        <f t="shared" si="239"/>
        <v>#VALUE!</v>
      </c>
      <c r="VWK5" s="130" t="e">
        <f t="shared" si="239"/>
        <v>#VALUE!</v>
      </c>
      <c r="VWL5" s="130" t="e">
        <f t="shared" si="239"/>
        <v>#VALUE!</v>
      </c>
      <c r="VWM5" s="130" t="e">
        <f t="shared" si="239"/>
        <v>#VALUE!</v>
      </c>
      <c r="VWN5" s="130" t="e">
        <f t="shared" si="239"/>
        <v>#VALUE!</v>
      </c>
      <c r="VWO5" s="130" t="e">
        <f t="shared" si="239"/>
        <v>#VALUE!</v>
      </c>
      <c r="VWP5" s="130" t="e">
        <f t="shared" si="239"/>
        <v>#VALUE!</v>
      </c>
      <c r="VWQ5" s="130" t="e">
        <f t="shared" si="239"/>
        <v>#VALUE!</v>
      </c>
      <c r="VWR5" s="130" t="e">
        <f t="shared" si="239"/>
        <v>#VALUE!</v>
      </c>
      <c r="VWS5" s="130" t="e">
        <f t="shared" si="239"/>
        <v>#VALUE!</v>
      </c>
      <c r="VWT5" s="130" t="e">
        <f t="shared" si="239"/>
        <v>#VALUE!</v>
      </c>
      <c r="VWU5" s="130" t="e">
        <f t="shared" si="239"/>
        <v>#VALUE!</v>
      </c>
      <c r="VWV5" s="130" t="e">
        <f t="shared" si="239"/>
        <v>#VALUE!</v>
      </c>
      <c r="VWW5" s="130" t="e">
        <f t="shared" si="239"/>
        <v>#VALUE!</v>
      </c>
      <c r="VWX5" s="130" t="e">
        <f t="shared" si="239"/>
        <v>#VALUE!</v>
      </c>
      <c r="VWY5" s="130" t="e">
        <f t="shared" si="239"/>
        <v>#VALUE!</v>
      </c>
      <c r="VWZ5" s="130" t="e">
        <f t="shared" si="239"/>
        <v>#VALUE!</v>
      </c>
      <c r="VXA5" s="130" t="e">
        <f t="shared" si="239"/>
        <v>#VALUE!</v>
      </c>
      <c r="VXB5" s="130" t="e">
        <f t="shared" ref="VXB5:VZM5" si="240">IF(AND(ISBLANK(VWW5),ISBLANK(VWX5),ISBLANK(VWY5),ISBLANK(VWZ5)),"",ROUND(VXA5/0.5,0)*0.5)</f>
        <v>#VALUE!</v>
      </c>
      <c r="VXC5" s="130" t="e">
        <f t="shared" si="240"/>
        <v>#VALUE!</v>
      </c>
      <c r="VXD5" s="130" t="e">
        <f t="shared" si="240"/>
        <v>#VALUE!</v>
      </c>
      <c r="VXE5" s="130" t="e">
        <f t="shared" si="240"/>
        <v>#VALUE!</v>
      </c>
      <c r="VXF5" s="130" t="e">
        <f t="shared" si="240"/>
        <v>#VALUE!</v>
      </c>
      <c r="VXG5" s="130" t="e">
        <f t="shared" si="240"/>
        <v>#VALUE!</v>
      </c>
      <c r="VXH5" s="130" t="e">
        <f t="shared" si="240"/>
        <v>#VALUE!</v>
      </c>
      <c r="VXI5" s="130" t="e">
        <f t="shared" si="240"/>
        <v>#VALUE!</v>
      </c>
      <c r="VXJ5" s="130" t="e">
        <f t="shared" si="240"/>
        <v>#VALUE!</v>
      </c>
      <c r="VXK5" s="130" t="e">
        <f t="shared" si="240"/>
        <v>#VALUE!</v>
      </c>
      <c r="VXL5" s="130" t="e">
        <f t="shared" si="240"/>
        <v>#VALUE!</v>
      </c>
      <c r="VXM5" s="130" t="e">
        <f t="shared" si="240"/>
        <v>#VALUE!</v>
      </c>
      <c r="VXN5" s="130" t="e">
        <f t="shared" si="240"/>
        <v>#VALUE!</v>
      </c>
      <c r="VXO5" s="130" t="e">
        <f t="shared" si="240"/>
        <v>#VALUE!</v>
      </c>
      <c r="VXP5" s="130" t="e">
        <f t="shared" si="240"/>
        <v>#VALUE!</v>
      </c>
      <c r="VXQ5" s="130" t="e">
        <f t="shared" si="240"/>
        <v>#VALUE!</v>
      </c>
      <c r="VXR5" s="130" t="e">
        <f t="shared" si="240"/>
        <v>#VALUE!</v>
      </c>
      <c r="VXS5" s="130" t="e">
        <f t="shared" si="240"/>
        <v>#VALUE!</v>
      </c>
      <c r="VXT5" s="130" t="e">
        <f t="shared" si="240"/>
        <v>#VALUE!</v>
      </c>
      <c r="VXU5" s="130" t="e">
        <f t="shared" si="240"/>
        <v>#VALUE!</v>
      </c>
      <c r="VXV5" s="130" t="e">
        <f t="shared" si="240"/>
        <v>#VALUE!</v>
      </c>
      <c r="VXW5" s="130" t="e">
        <f t="shared" si="240"/>
        <v>#VALUE!</v>
      </c>
      <c r="VXX5" s="130" t="e">
        <f t="shared" si="240"/>
        <v>#VALUE!</v>
      </c>
      <c r="VXY5" s="130" t="e">
        <f t="shared" si="240"/>
        <v>#VALUE!</v>
      </c>
      <c r="VXZ5" s="130" t="e">
        <f t="shared" si="240"/>
        <v>#VALUE!</v>
      </c>
      <c r="VYA5" s="130" t="e">
        <f t="shared" si="240"/>
        <v>#VALUE!</v>
      </c>
      <c r="VYB5" s="130" t="e">
        <f t="shared" si="240"/>
        <v>#VALUE!</v>
      </c>
      <c r="VYC5" s="130" t="e">
        <f t="shared" si="240"/>
        <v>#VALUE!</v>
      </c>
      <c r="VYD5" s="130" t="e">
        <f t="shared" si="240"/>
        <v>#VALUE!</v>
      </c>
      <c r="VYE5" s="130" t="e">
        <f t="shared" si="240"/>
        <v>#VALUE!</v>
      </c>
      <c r="VYF5" s="130" t="e">
        <f t="shared" si="240"/>
        <v>#VALUE!</v>
      </c>
      <c r="VYG5" s="130" t="e">
        <f t="shared" si="240"/>
        <v>#VALUE!</v>
      </c>
      <c r="VYH5" s="130" t="e">
        <f t="shared" si="240"/>
        <v>#VALUE!</v>
      </c>
      <c r="VYI5" s="130" t="e">
        <f t="shared" si="240"/>
        <v>#VALUE!</v>
      </c>
      <c r="VYJ5" s="130" t="e">
        <f t="shared" si="240"/>
        <v>#VALUE!</v>
      </c>
      <c r="VYK5" s="130" t="e">
        <f t="shared" si="240"/>
        <v>#VALUE!</v>
      </c>
      <c r="VYL5" s="130" t="e">
        <f t="shared" si="240"/>
        <v>#VALUE!</v>
      </c>
      <c r="VYM5" s="130" t="e">
        <f t="shared" si="240"/>
        <v>#VALUE!</v>
      </c>
      <c r="VYN5" s="130" t="e">
        <f t="shared" si="240"/>
        <v>#VALUE!</v>
      </c>
      <c r="VYO5" s="130" t="e">
        <f t="shared" si="240"/>
        <v>#VALUE!</v>
      </c>
      <c r="VYP5" s="130" t="e">
        <f t="shared" si="240"/>
        <v>#VALUE!</v>
      </c>
      <c r="VYQ5" s="130" t="e">
        <f t="shared" si="240"/>
        <v>#VALUE!</v>
      </c>
      <c r="VYR5" s="130" t="e">
        <f t="shared" si="240"/>
        <v>#VALUE!</v>
      </c>
      <c r="VYS5" s="130" t="e">
        <f t="shared" si="240"/>
        <v>#VALUE!</v>
      </c>
      <c r="VYT5" s="130" t="e">
        <f t="shared" si="240"/>
        <v>#VALUE!</v>
      </c>
      <c r="VYU5" s="130" t="e">
        <f t="shared" si="240"/>
        <v>#VALUE!</v>
      </c>
      <c r="VYV5" s="130" t="e">
        <f t="shared" si="240"/>
        <v>#VALUE!</v>
      </c>
      <c r="VYW5" s="130" t="e">
        <f t="shared" si="240"/>
        <v>#VALUE!</v>
      </c>
      <c r="VYX5" s="130" t="e">
        <f t="shared" si="240"/>
        <v>#VALUE!</v>
      </c>
      <c r="VYY5" s="130" t="e">
        <f t="shared" si="240"/>
        <v>#VALUE!</v>
      </c>
      <c r="VYZ5" s="130" t="e">
        <f t="shared" si="240"/>
        <v>#VALUE!</v>
      </c>
      <c r="VZA5" s="130" t="e">
        <f t="shared" si="240"/>
        <v>#VALUE!</v>
      </c>
      <c r="VZB5" s="130" t="e">
        <f t="shared" si="240"/>
        <v>#VALUE!</v>
      </c>
      <c r="VZC5" s="130" t="e">
        <f t="shared" si="240"/>
        <v>#VALUE!</v>
      </c>
      <c r="VZD5" s="130" t="e">
        <f t="shared" si="240"/>
        <v>#VALUE!</v>
      </c>
      <c r="VZE5" s="130" t="e">
        <f t="shared" si="240"/>
        <v>#VALUE!</v>
      </c>
      <c r="VZF5" s="130" t="e">
        <f t="shared" si="240"/>
        <v>#VALUE!</v>
      </c>
      <c r="VZG5" s="130" t="e">
        <f t="shared" si="240"/>
        <v>#VALUE!</v>
      </c>
      <c r="VZH5" s="130" t="e">
        <f t="shared" si="240"/>
        <v>#VALUE!</v>
      </c>
      <c r="VZI5" s="130" t="e">
        <f t="shared" si="240"/>
        <v>#VALUE!</v>
      </c>
      <c r="VZJ5" s="130" t="e">
        <f t="shared" si="240"/>
        <v>#VALUE!</v>
      </c>
      <c r="VZK5" s="130" t="e">
        <f t="shared" si="240"/>
        <v>#VALUE!</v>
      </c>
      <c r="VZL5" s="130" t="e">
        <f t="shared" si="240"/>
        <v>#VALUE!</v>
      </c>
      <c r="VZM5" s="130" t="e">
        <f t="shared" si="240"/>
        <v>#VALUE!</v>
      </c>
      <c r="VZN5" s="130" t="e">
        <f t="shared" ref="VZN5:WBY5" si="241">IF(AND(ISBLANK(VZI5),ISBLANK(VZJ5),ISBLANK(VZK5),ISBLANK(VZL5)),"",ROUND(VZM5/0.5,0)*0.5)</f>
        <v>#VALUE!</v>
      </c>
      <c r="VZO5" s="130" t="e">
        <f t="shared" si="241"/>
        <v>#VALUE!</v>
      </c>
      <c r="VZP5" s="130" t="e">
        <f t="shared" si="241"/>
        <v>#VALUE!</v>
      </c>
      <c r="VZQ5" s="130" t="e">
        <f t="shared" si="241"/>
        <v>#VALUE!</v>
      </c>
      <c r="VZR5" s="130" t="e">
        <f t="shared" si="241"/>
        <v>#VALUE!</v>
      </c>
      <c r="VZS5" s="130" t="e">
        <f t="shared" si="241"/>
        <v>#VALUE!</v>
      </c>
      <c r="VZT5" s="130" t="e">
        <f t="shared" si="241"/>
        <v>#VALUE!</v>
      </c>
      <c r="VZU5" s="130" t="e">
        <f t="shared" si="241"/>
        <v>#VALUE!</v>
      </c>
      <c r="VZV5" s="130" t="e">
        <f t="shared" si="241"/>
        <v>#VALUE!</v>
      </c>
      <c r="VZW5" s="130" t="e">
        <f t="shared" si="241"/>
        <v>#VALUE!</v>
      </c>
      <c r="VZX5" s="130" t="e">
        <f t="shared" si="241"/>
        <v>#VALUE!</v>
      </c>
      <c r="VZY5" s="130" t="e">
        <f t="shared" si="241"/>
        <v>#VALUE!</v>
      </c>
      <c r="VZZ5" s="130" t="e">
        <f t="shared" si="241"/>
        <v>#VALUE!</v>
      </c>
      <c r="WAA5" s="130" t="e">
        <f t="shared" si="241"/>
        <v>#VALUE!</v>
      </c>
      <c r="WAB5" s="130" t="e">
        <f t="shared" si="241"/>
        <v>#VALUE!</v>
      </c>
      <c r="WAC5" s="130" t="e">
        <f t="shared" si="241"/>
        <v>#VALUE!</v>
      </c>
      <c r="WAD5" s="130" t="e">
        <f t="shared" si="241"/>
        <v>#VALUE!</v>
      </c>
      <c r="WAE5" s="130" t="e">
        <f t="shared" si="241"/>
        <v>#VALUE!</v>
      </c>
      <c r="WAF5" s="130" t="e">
        <f t="shared" si="241"/>
        <v>#VALUE!</v>
      </c>
      <c r="WAG5" s="130" t="e">
        <f t="shared" si="241"/>
        <v>#VALUE!</v>
      </c>
      <c r="WAH5" s="130" t="e">
        <f t="shared" si="241"/>
        <v>#VALUE!</v>
      </c>
      <c r="WAI5" s="130" t="e">
        <f t="shared" si="241"/>
        <v>#VALUE!</v>
      </c>
      <c r="WAJ5" s="130" t="e">
        <f t="shared" si="241"/>
        <v>#VALUE!</v>
      </c>
      <c r="WAK5" s="130" t="e">
        <f t="shared" si="241"/>
        <v>#VALUE!</v>
      </c>
      <c r="WAL5" s="130" t="e">
        <f t="shared" si="241"/>
        <v>#VALUE!</v>
      </c>
      <c r="WAM5" s="130" t="e">
        <f t="shared" si="241"/>
        <v>#VALUE!</v>
      </c>
      <c r="WAN5" s="130" t="e">
        <f t="shared" si="241"/>
        <v>#VALUE!</v>
      </c>
      <c r="WAO5" s="130" t="e">
        <f t="shared" si="241"/>
        <v>#VALUE!</v>
      </c>
      <c r="WAP5" s="130" t="e">
        <f t="shared" si="241"/>
        <v>#VALUE!</v>
      </c>
      <c r="WAQ5" s="130" t="e">
        <f t="shared" si="241"/>
        <v>#VALUE!</v>
      </c>
      <c r="WAR5" s="130" t="e">
        <f t="shared" si="241"/>
        <v>#VALUE!</v>
      </c>
      <c r="WAS5" s="130" t="e">
        <f t="shared" si="241"/>
        <v>#VALUE!</v>
      </c>
      <c r="WAT5" s="130" t="e">
        <f t="shared" si="241"/>
        <v>#VALUE!</v>
      </c>
      <c r="WAU5" s="130" t="e">
        <f t="shared" si="241"/>
        <v>#VALUE!</v>
      </c>
      <c r="WAV5" s="130" t="e">
        <f t="shared" si="241"/>
        <v>#VALUE!</v>
      </c>
      <c r="WAW5" s="130" t="e">
        <f t="shared" si="241"/>
        <v>#VALUE!</v>
      </c>
      <c r="WAX5" s="130" t="e">
        <f t="shared" si="241"/>
        <v>#VALUE!</v>
      </c>
      <c r="WAY5" s="130" t="e">
        <f t="shared" si="241"/>
        <v>#VALUE!</v>
      </c>
      <c r="WAZ5" s="130" t="e">
        <f t="shared" si="241"/>
        <v>#VALUE!</v>
      </c>
      <c r="WBA5" s="130" t="e">
        <f t="shared" si="241"/>
        <v>#VALUE!</v>
      </c>
      <c r="WBB5" s="130" t="e">
        <f t="shared" si="241"/>
        <v>#VALUE!</v>
      </c>
      <c r="WBC5" s="130" t="e">
        <f t="shared" si="241"/>
        <v>#VALUE!</v>
      </c>
      <c r="WBD5" s="130" t="e">
        <f t="shared" si="241"/>
        <v>#VALUE!</v>
      </c>
      <c r="WBE5" s="130" t="e">
        <f t="shared" si="241"/>
        <v>#VALUE!</v>
      </c>
      <c r="WBF5" s="130" t="e">
        <f t="shared" si="241"/>
        <v>#VALUE!</v>
      </c>
      <c r="WBG5" s="130" t="e">
        <f t="shared" si="241"/>
        <v>#VALUE!</v>
      </c>
      <c r="WBH5" s="130" t="e">
        <f t="shared" si="241"/>
        <v>#VALUE!</v>
      </c>
      <c r="WBI5" s="130" t="e">
        <f t="shared" si="241"/>
        <v>#VALUE!</v>
      </c>
      <c r="WBJ5" s="130" t="e">
        <f t="shared" si="241"/>
        <v>#VALUE!</v>
      </c>
      <c r="WBK5" s="130" t="e">
        <f t="shared" si="241"/>
        <v>#VALUE!</v>
      </c>
      <c r="WBL5" s="130" t="e">
        <f t="shared" si="241"/>
        <v>#VALUE!</v>
      </c>
      <c r="WBM5" s="130" t="e">
        <f t="shared" si="241"/>
        <v>#VALUE!</v>
      </c>
      <c r="WBN5" s="130" t="e">
        <f t="shared" si="241"/>
        <v>#VALUE!</v>
      </c>
      <c r="WBO5" s="130" t="e">
        <f t="shared" si="241"/>
        <v>#VALUE!</v>
      </c>
      <c r="WBP5" s="130" t="e">
        <f t="shared" si="241"/>
        <v>#VALUE!</v>
      </c>
      <c r="WBQ5" s="130" t="e">
        <f t="shared" si="241"/>
        <v>#VALUE!</v>
      </c>
      <c r="WBR5" s="130" t="e">
        <f t="shared" si="241"/>
        <v>#VALUE!</v>
      </c>
      <c r="WBS5" s="130" t="e">
        <f t="shared" si="241"/>
        <v>#VALUE!</v>
      </c>
      <c r="WBT5" s="130" t="e">
        <f t="shared" si="241"/>
        <v>#VALUE!</v>
      </c>
      <c r="WBU5" s="130" t="e">
        <f t="shared" si="241"/>
        <v>#VALUE!</v>
      </c>
      <c r="WBV5" s="130" t="e">
        <f t="shared" si="241"/>
        <v>#VALUE!</v>
      </c>
      <c r="WBW5" s="130" t="e">
        <f t="shared" si="241"/>
        <v>#VALUE!</v>
      </c>
      <c r="WBX5" s="130" t="e">
        <f t="shared" si="241"/>
        <v>#VALUE!</v>
      </c>
      <c r="WBY5" s="130" t="e">
        <f t="shared" si="241"/>
        <v>#VALUE!</v>
      </c>
      <c r="WBZ5" s="130" t="e">
        <f t="shared" ref="WBZ5:WEK5" si="242">IF(AND(ISBLANK(WBU5),ISBLANK(WBV5),ISBLANK(WBW5),ISBLANK(WBX5)),"",ROUND(WBY5/0.5,0)*0.5)</f>
        <v>#VALUE!</v>
      </c>
      <c r="WCA5" s="130" t="e">
        <f t="shared" si="242"/>
        <v>#VALUE!</v>
      </c>
      <c r="WCB5" s="130" t="e">
        <f t="shared" si="242"/>
        <v>#VALUE!</v>
      </c>
      <c r="WCC5" s="130" t="e">
        <f t="shared" si="242"/>
        <v>#VALUE!</v>
      </c>
      <c r="WCD5" s="130" t="e">
        <f t="shared" si="242"/>
        <v>#VALUE!</v>
      </c>
      <c r="WCE5" s="130" t="e">
        <f t="shared" si="242"/>
        <v>#VALUE!</v>
      </c>
      <c r="WCF5" s="130" t="e">
        <f t="shared" si="242"/>
        <v>#VALUE!</v>
      </c>
      <c r="WCG5" s="130" t="e">
        <f t="shared" si="242"/>
        <v>#VALUE!</v>
      </c>
      <c r="WCH5" s="130" t="e">
        <f t="shared" si="242"/>
        <v>#VALUE!</v>
      </c>
      <c r="WCI5" s="130" t="e">
        <f t="shared" si="242"/>
        <v>#VALUE!</v>
      </c>
      <c r="WCJ5" s="130" t="e">
        <f t="shared" si="242"/>
        <v>#VALUE!</v>
      </c>
      <c r="WCK5" s="130" t="e">
        <f t="shared" si="242"/>
        <v>#VALUE!</v>
      </c>
      <c r="WCL5" s="130" t="e">
        <f t="shared" si="242"/>
        <v>#VALUE!</v>
      </c>
      <c r="WCM5" s="130" t="e">
        <f t="shared" si="242"/>
        <v>#VALUE!</v>
      </c>
      <c r="WCN5" s="130" t="e">
        <f t="shared" si="242"/>
        <v>#VALUE!</v>
      </c>
      <c r="WCO5" s="130" t="e">
        <f t="shared" si="242"/>
        <v>#VALUE!</v>
      </c>
      <c r="WCP5" s="130" t="e">
        <f t="shared" si="242"/>
        <v>#VALUE!</v>
      </c>
      <c r="WCQ5" s="130" t="e">
        <f t="shared" si="242"/>
        <v>#VALUE!</v>
      </c>
      <c r="WCR5" s="130" t="e">
        <f t="shared" si="242"/>
        <v>#VALUE!</v>
      </c>
      <c r="WCS5" s="130" t="e">
        <f t="shared" si="242"/>
        <v>#VALUE!</v>
      </c>
      <c r="WCT5" s="130" t="e">
        <f t="shared" si="242"/>
        <v>#VALUE!</v>
      </c>
      <c r="WCU5" s="130" t="e">
        <f t="shared" si="242"/>
        <v>#VALUE!</v>
      </c>
      <c r="WCV5" s="130" t="e">
        <f t="shared" si="242"/>
        <v>#VALUE!</v>
      </c>
      <c r="WCW5" s="130" t="e">
        <f t="shared" si="242"/>
        <v>#VALUE!</v>
      </c>
      <c r="WCX5" s="130" t="e">
        <f t="shared" si="242"/>
        <v>#VALUE!</v>
      </c>
      <c r="WCY5" s="130" t="e">
        <f t="shared" si="242"/>
        <v>#VALUE!</v>
      </c>
      <c r="WCZ5" s="130" t="e">
        <f t="shared" si="242"/>
        <v>#VALUE!</v>
      </c>
      <c r="WDA5" s="130" t="e">
        <f t="shared" si="242"/>
        <v>#VALUE!</v>
      </c>
      <c r="WDB5" s="130" t="e">
        <f t="shared" si="242"/>
        <v>#VALUE!</v>
      </c>
      <c r="WDC5" s="130" t="e">
        <f t="shared" si="242"/>
        <v>#VALUE!</v>
      </c>
      <c r="WDD5" s="130" t="e">
        <f t="shared" si="242"/>
        <v>#VALUE!</v>
      </c>
      <c r="WDE5" s="130" t="e">
        <f t="shared" si="242"/>
        <v>#VALUE!</v>
      </c>
      <c r="WDF5" s="130" t="e">
        <f t="shared" si="242"/>
        <v>#VALUE!</v>
      </c>
      <c r="WDG5" s="130" t="e">
        <f t="shared" si="242"/>
        <v>#VALUE!</v>
      </c>
      <c r="WDH5" s="130" t="e">
        <f t="shared" si="242"/>
        <v>#VALUE!</v>
      </c>
      <c r="WDI5" s="130" t="e">
        <f t="shared" si="242"/>
        <v>#VALUE!</v>
      </c>
      <c r="WDJ5" s="130" t="e">
        <f t="shared" si="242"/>
        <v>#VALUE!</v>
      </c>
      <c r="WDK5" s="130" t="e">
        <f t="shared" si="242"/>
        <v>#VALUE!</v>
      </c>
      <c r="WDL5" s="130" t="e">
        <f t="shared" si="242"/>
        <v>#VALUE!</v>
      </c>
      <c r="WDM5" s="130" t="e">
        <f t="shared" si="242"/>
        <v>#VALUE!</v>
      </c>
      <c r="WDN5" s="130" t="e">
        <f t="shared" si="242"/>
        <v>#VALUE!</v>
      </c>
      <c r="WDO5" s="130" t="e">
        <f t="shared" si="242"/>
        <v>#VALUE!</v>
      </c>
      <c r="WDP5" s="130" t="e">
        <f t="shared" si="242"/>
        <v>#VALUE!</v>
      </c>
      <c r="WDQ5" s="130" t="e">
        <f t="shared" si="242"/>
        <v>#VALUE!</v>
      </c>
      <c r="WDR5" s="130" t="e">
        <f t="shared" si="242"/>
        <v>#VALUE!</v>
      </c>
      <c r="WDS5" s="130" t="e">
        <f t="shared" si="242"/>
        <v>#VALUE!</v>
      </c>
      <c r="WDT5" s="130" t="e">
        <f t="shared" si="242"/>
        <v>#VALUE!</v>
      </c>
      <c r="WDU5" s="130" t="e">
        <f t="shared" si="242"/>
        <v>#VALUE!</v>
      </c>
      <c r="WDV5" s="130" t="e">
        <f t="shared" si="242"/>
        <v>#VALUE!</v>
      </c>
      <c r="WDW5" s="130" t="e">
        <f t="shared" si="242"/>
        <v>#VALUE!</v>
      </c>
      <c r="WDX5" s="130" t="e">
        <f t="shared" si="242"/>
        <v>#VALUE!</v>
      </c>
      <c r="WDY5" s="130" t="e">
        <f t="shared" si="242"/>
        <v>#VALUE!</v>
      </c>
      <c r="WDZ5" s="130" t="e">
        <f t="shared" si="242"/>
        <v>#VALUE!</v>
      </c>
      <c r="WEA5" s="130" t="e">
        <f t="shared" si="242"/>
        <v>#VALUE!</v>
      </c>
      <c r="WEB5" s="130" t="e">
        <f t="shared" si="242"/>
        <v>#VALUE!</v>
      </c>
      <c r="WEC5" s="130" t="e">
        <f t="shared" si="242"/>
        <v>#VALUE!</v>
      </c>
      <c r="WED5" s="130" t="e">
        <f t="shared" si="242"/>
        <v>#VALUE!</v>
      </c>
      <c r="WEE5" s="130" t="e">
        <f t="shared" si="242"/>
        <v>#VALUE!</v>
      </c>
      <c r="WEF5" s="130" t="e">
        <f t="shared" si="242"/>
        <v>#VALUE!</v>
      </c>
      <c r="WEG5" s="130" t="e">
        <f t="shared" si="242"/>
        <v>#VALUE!</v>
      </c>
      <c r="WEH5" s="130" t="e">
        <f t="shared" si="242"/>
        <v>#VALUE!</v>
      </c>
      <c r="WEI5" s="130" t="e">
        <f t="shared" si="242"/>
        <v>#VALUE!</v>
      </c>
      <c r="WEJ5" s="130" t="e">
        <f t="shared" si="242"/>
        <v>#VALUE!</v>
      </c>
      <c r="WEK5" s="130" t="e">
        <f t="shared" si="242"/>
        <v>#VALUE!</v>
      </c>
      <c r="WEL5" s="130" t="e">
        <f t="shared" ref="WEL5:WGW5" si="243">IF(AND(ISBLANK(WEG5),ISBLANK(WEH5),ISBLANK(WEI5),ISBLANK(WEJ5)),"",ROUND(WEK5/0.5,0)*0.5)</f>
        <v>#VALUE!</v>
      </c>
      <c r="WEM5" s="130" t="e">
        <f t="shared" si="243"/>
        <v>#VALUE!</v>
      </c>
      <c r="WEN5" s="130" t="e">
        <f t="shared" si="243"/>
        <v>#VALUE!</v>
      </c>
      <c r="WEO5" s="130" t="e">
        <f t="shared" si="243"/>
        <v>#VALUE!</v>
      </c>
      <c r="WEP5" s="130" t="e">
        <f t="shared" si="243"/>
        <v>#VALUE!</v>
      </c>
      <c r="WEQ5" s="130" t="e">
        <f t="shared" si="243"/>
        <v>#VALUE!</v>
      </c>
      <c r="WER5" s="130" t="e">
        <f t="shared" si="243"/>
        <v>#VALUE!</v>
      </c>
      <c r="WES5" s="130" t="e">
        <f t="shared" si="243"/>
        <v>#VALUE!</v>
      </c>
      <c r="WET5" s="130" t="e">
        <f t="shared" si="243"/>
        <v>#VALUE!</v>
      </c>
      <c r="WEU5" s="130" t="e">
        <f t="shared" si="243"/>
        <v>#VALUE!</v>
      </c>
      <c r="WEV5" s="130" t="e">
        <f t="shared" si="243"/>
        <v>#VALUE!</v>
      </c>
      <c r="WEW5" s="130" t="e">
        <f t="shared" si="243"/>
        <v>#VALUE!</v>
      </c>
      <c r="WEX5" s="130" t="e">
        <f t="shared" si="243"/>
        <v>#VALUE!</v>
      </c>
      <c r="WEY5" s="130" t="e">
        <f t="shared" si="243"/>
        <v>#VALUE!</v>
      </c>
      <c r="WEZ5" s="130" t="e">
        <f t="shared" si="243"/>
        <v>#VALUE!</v>
      </c>
      <c r="WFA5" s="130" t="e">
        <f t="shared" si="243"/>
        <v>#VALUE!</v>
      </c>
      <c r="WFB5" s="130" t="e">
        <f t="shared" si="243"/>
        <v>#VALUE!</v>
      </c>
      <c r="WFC5" s="130" t="e">
        <f t="shared" si="243"/>
        <v>#VALUE!</v>
      </c>
      <c r="WFD5" s="130" t="e">
        <f t="shared" si="243"/>
        <v>#VALUE!</v>
      </c>
      <c r="WFE5" s="130" t="e">
        <f t="shared" si="243"/>
        <v>#VALUE!</v>
      </c>
      <c r="WFF5" s="130" t="e">
        <f t="shared" si="243"/>
        <v>#VALUE!</v>
      </c>
      <c r="WFG5" s="130" t="e">
        <f t="shared" si="243"/>
        <v>#VALUE!</v>
      </c>
      <c r="WFH5" s="130" t="e">
        <f t="shared" si="243"/>
        <v>#VALUE!</v>
      </c>
      <c r="WFI5" s="130" t="e">
        <f t="shared" si="243"/>
        <v>#VALUE!</v>
      </c>
      <c r="WFJ5" s="130" t="e">
        <f t="shared" si="243"/>
        <v>#VALUE!</v>
      </c>
      <c r="WFK5" s="130" t="e">
        <f t="shared" si="243"/>
        <v>#VALUE!</v>
      </c>
      <c r="WFL5" s="130" t="e">
        <f t="shared" si="243"/>
        <v>#VALUE!</v>
      </c>
      <c r="WFM5" s="130" t="e">
        <f t="shared" si="243"/>
        <v>#VALUE!</v>
      </c>
      <c r="WFN5" s="130" t="e">
        <f t="shared" si="243"/>
        <v>#VALUE!</v>
      </c>
      <c r="WFO5" s="130" t="e">
        <f t="shared" si="243"/>
        <v>#VALUE!</v>
      </c>
      <c r="WFP5" s="130" t="e">
        <f t="shared" si="243"/>
        <v>#VALUE!</v>
      </c>
      <c r="WFQ5" s="130" t="e">
        <f t="shared" si="243"/>
        <v>#VALUE!</v>
      </c>
      <c r="WFR5" s="130" t="e">
        <f t="shared" si="243"/>
        <v>#VALUE!</v>
      </c>
      <c r="WFS5" s="130" t="e">
        <f t="shared" si="243"/>
        <v>#VALUE!</v>
      </c>
      <c r="WFT5" s="130" t="e">
        <f t="shared" si="243"/>
        <v>#VALUE!</v>
      </c>
      <c r="WFU5" s="130" t="e">
        <f t="shared" si="243"/>
        <v>#VALUE!</v>
      </c>
      <c r="WFV5" s="130" t="e">
        <f t="shared" si="243"/>
        <v>#VALUE!</v>
      </c>
      <c r="WFW5" s="130" t="e">
        <f t="shared" si="243"/>
        <v>#VALUE!</v>
      </c>
      <c r="WFX5" s="130" t="e">
        <f t="shared" si="243"/>
        <v>#VALUE!</v>
      </c>
      <c r="WFY5" s="130" t="e">
        <f t="shared" si="243"/>
        <v>#VALUE!</v>
      </c>
      <c r="WFZ5" s="130" t="e">
        <f t="shared" si="243"/>
        <v>#VALUE!</v>
      </c>
      <c r="WGA5" s="130" t="e">
        <f t="shared" si="243"/>
        <v>#VALUE!</v>
      </c>
      <c r="WGB5" s="130" t="e">
        <f t="shared" si="243"/>
        <v>#VALUE!</v>
      </c>
      <c r="WGC5" s="130" t="e">
        <f t="shared" si="243"/>
        <v>#VALUE!</v>
      </c>
      <c r="WGD5" s="130" t="e">
        <f t="shared" si="243"/>
        <v>#VALUE!</v>
      </c>
      <c r="WGE5" s="130" t="e">
        <f t="shared" si="243"/>
        <v>#VALUE!</v>
      </c>
      <c r="WGF5" s="130" t="e">
        <f t="shared" si="243"/>
        <v>#VALUE!</v>
      </c>
      <c r="WGG5" s="130" t="e">
        <f t="shared" si="243"/>
        <v>#VALUE!</v>
      </c>
      <c r="WGH5" s="130" t="e">
        <f t="shared" si="243"/>
        <v>#VALUE!</v>
      </c>
      <c r="WGI5" s="130" t="e">
        <f t="shared" si="243"/>
        <v>#VALUE!</v>
      </c>
      <c r="WGJ5" s="130" t="e">
        <f t="shared" si="243"/>
        <v>#VALUE!</v>
      </c>
      <c r="WGK5" s="130" t="e">
        <f t="shared" si="243"/>
        <v>#VALUE!</v>
      </c>
      <c r="WGL5" s="130" t="e">
        <f t="shared" si="243"/>
        <v>#VALUE!</v>
      </c>
      <c r="WGM5" s="130" t="e">
        <f t="shared" si="243"/>
        <v>#VALUE!</v>
      </c>
      <c r="WGN5" s="130" t="e">
        <f t="shared" si="243"/>
        <v>#VALUE!</v>
      </c>
      <c r="WGO5" s="130" t="e">
        <f t="shared" si="243"/>
        <v>#VALUE!</v>
      </c>
      <c r="WGP5" s="130" t="e">
        <f t="shared" si="243"/>
        <v>#VALUE!</v>
      </c>
      <c r="WGQ5" s="130" t="e">
        <f t="shared" si="243"/>
        <v>#VALUE!</v>
      </c>
      <c r="WGR5" s="130" t="e">
        <f t="shared" si="243"/>
        <v>#VALUE!</v>
      </c>
      <c r="WGS5" s="130" t="e">
        <f t="shared" si="243"/>
        <v>#VALUE!</v>
      </c>
      <c r="WGT5" s="130" t="e">
        <f t="shared" si="243"/>
        <v>#VALUE!</v>
      </c>
      <c r="WGU5" s="130" t="e">
        <f t="shared" si="243"/>
        <v>#VALUE!</v>
      </c>
      <c r="WGV5" s="130" t="e">
        <f t="shared" si="243"/>
        <v>#VALUE!</v>
      </c>
      <c r="WGW5" s="130" t="e">
        <f t="shared" si="243"/>
        <v>#VALUE!</v>
      </c>
      <c r="WGX5" s="130" t="e">
        <f t="shared" ref="WGX5:WJI5" si="244">IF(AND(ISBLANK(WGS5),ISBLANK(WGT5),ISBLANK(WGU5),ISBLANK(WGV5)),"",ROUND(WGW5/0.5,0)*0.5)</f>
        <v>#VALUE!</v>
      </c>
      <c r="WGY5" s="130" t="e">
        <f t="shared" si="244"/>
        <v>#VALUE!</v>
      </c>
      <c r="WGZ5" s="130" t="e">
        <f t="shared" si="244"/>
        <v>#VALUE!</v>
      </c>
      <c r="WHA5" s="130" t="e">
        <f t="shared" si="244"/>
        <v>#VALUE!</v>
      </c>
      <c r="WHB5" s="130" t="e">
        <f t="shared" si="244"/>
        <v>#VALUE!</v>
      </c>
      <c r="WHC5" s="130" t="e">
        <f t="shared" si="244"/>
        <v>#VALUE!</v>
      </c>
      <c r="WHD5" s="130" t="e">
        <f t="shared" si="244"/>
        <v>#VALUE!</v>
      </c>
      <c r="WHE5" s="130" t="e">
        <f t="shared" si="244"/>
        <v>#VALUE!</v>
      </c>
      <c r="WHF5" s="130" t="e">
        <f t="shared" si="244"/>
        <v>#VALUE!</v>
      </c>
      <c r="WHG5" s="130" t="e">
        <f t="shared" si="244"/>
        <v>#VALUE!</v>
      </c>
      <c r="WHH5" s="130" t="e">
        <f t="shared" si="244"/>
        <v>#VALUE!</v>
      </c>
      <c r="WHI5" s="130" t="e">
        <f t="shared" si="244"/>
        <v>#VALUE!</v>
      </c>
      <c r="WHJ5" s="130" t="e">
        <f t="shared" si="244"/>
        <v>#VALUE!</v>
      </c>
      <c r="WHK5" s="130" t="e">
        <f t="shared" si="244"/>
        <v>#VALUE!</v>
      </c>
      <c r="WHL5" s="130" t="e">
        <f t="shared" si="244"/>
        <v>#VALUE!</v>
      </c>
      <c r="WHM5" s="130" t="e">
        <f t="shared" si="244"/>
        <v>#VALUE!</v>
      </c>
      <c r="WHN5" s="130" t="e">
        <f t="shared" si="244"/>
        <v>#VALUE!</v>
      </c>
      <c r="WHO5" s="130" t="e">
        <f t="shared" si="244"/>
        <v>#VALUE!</v>
      </c>
      <c r="WHP5" s="130" t="e">
        <f t="shared" si="244"/>
        <v>#VALUE!</v>
      </c>
      <c r="WHQ5" s="130" t="e">
        <f t="shared" si="244"/>
        <v>#VALUE!</v>
      </c>
      <c r="WHR5" s="130" t="e">
        <f t="shared" si="244"/>
        <v>#VALUE!</v>
      </c>
      <c r="WHS5" s="130" t="e">
        <f t="shared" si="244"/>
        <v>#VALUE!</v>
      </c>
      <c r="WHT5" s="130" t="e">
        <f t="shared" si="244"/>
        <v>#VALUE!</v>
      </c>
      <c r="WHU5" s="130" t="e">
        <f t="shared" si="244"/>
        <v>#VALUE!</v>
      </c>
      <c r="WHV5" s="130" t="e">
        <f t="shared" si="244"/>
        <v>#VALUE!</v>
      </c>
      <c r="WHW5" s="130" t="e">
        <f t="shared" si="244"/>
        <v>#VALUE!</v>
      </c>
      <c r="WHX5" s="130" t="e">
        <f t="shared" si="244"/>
        <v>#VALUE!</v>
      </c>
      <c r="WHY5" s="130" t="e">
        <f t="shared" si="244"/>
        <v>#VALUE!</v>
      </c>
      <c r="WHZ5" s="130" t="e">
        <f t="shared" si="244"/>
        <v>#VALUE!</v>
      </c>
      <c r="WIA5" s="130" t="e">
        <f t="shared" si="244"/>
        <v>#VALUE!</v>
      </c>
      <c r="WIB5" s="130" t="e">
        <f t="shared" si="244"/>
        <v>#VALUE!</v>
      </c>
      <c r="WIC5" s="130" t="e">
        <f t="shared" si="244"/>
        <v>#VALUE!</v>
      </c>
      <c r="WID5" s="130" t="e">
        <f t="shared" si="244"/>
        <v>#VALUE!</v>
      </c>
      <c r="WIE5" s="130" t="e">
        <f t="shared" si="244"/>
        <v>#VALUE!</v>
      </c>
      <c r="WIF5" s="130" t="e">
        <f t="shared" si="244"/>
        <v>#VALUE!</v>
      </c>
      <c r="WIG5" s="130" t="e">
        <f t="shared" si="244"/>
        <v>#VALUE!</v>
      </c>
      <c r="WIH5" s="130" t="e">
        <f t="shared" si="244"/>
        <v>#VALUE!</v>
      </c>
      <c r="WII5" s="130" t="e">
        <f t="shared" si="244"/>
        <v>#VALUE!</v>
      </c>
      <c r="WIJ5" s="130" t="e">
        <f t="shared" si="244"/>
        <v>#VALUE!</v>
      </c>
      <c r="WIK5" s="130" t="e">
        <f t="shared" si="244"/>
        <v>#VALUE!</v>
      </c>
      <c r="WIL5" s="130" t="e">
        <f t="shared" si="244"/>
        <v>#VALUE!</v>
      </c>
      <c r="WIM5" s="130" t="e">
        <f t="shared" si="244"/>
        <v>#VALUE!</v>
      </c>
      <c r="WIN5" s="130" t="e">
        <f t="shared" si="244"/>
        <v>#VALUE!</v>
      </c>
      <c r="WIO5" s="130" t="e">
        <f t="shared" si="244"/>
        <v>#VALUE!</v>
      </c>
      <c r="WIP5" s="130" t="e">
        <f t="shared" si="244"/>
        <v>#VALUE!</v>
      </c>
      <c r="WIQ5" s="130" t="e">
        <f t="shared" si="244"/>
        <v>#VALUE!</v>
      </c>
      <c r="WIR5" s="130" t="e">
        <f t="shared" si="244"/>
        <v>#VALUE!</v>
      </c>
      <c r="WIS5" s="130" t="e">
        <f t="shared" si="244"/>
        <v>#VALUE!</v>
      </c>
      <c r="WIT5" s="130" t="e">
        <f t="shared" si="244"/>
        <v>#VALUE!</v>
      </c>
      <c r="WIU5" s="130" t="e">
        <f t="shared" si="244"/>
        <v>#VALUE!</v>
      </c>
      <c r="WIV5" s="130" t="e">
        <f t="shared" si="244"/>
        <v>#VALUE!</v>
      </c>
      <c r="WIW5" s="130" t="e">
        <f t="shared" si="244"/>
        <v>#VALUE!</v>
      </c>
      <c r="WIX5" s="130" t="e">
        <f t="shared" si="244"/>
        <v>#VALUE!</v>
      </c>
      <c r="WIY5" s="130" t="e">
        <f t="shared" si="244"/>
        <v>#VALUE!</v>
      </c>
      <c r="WIZ5" s="130" t="e">
        <f t="shared" si="244"/>
        <v>#VALUE!</v>
      </c>
      <c r="WJA5" s="130" t="e">
        <f t="shared" si="244"/>
        <v>#VALUE!</v>
      </c>
      <c r="WJB5" s="130" t="e">
        <f t="shared" si="244"/>
        <v>#VALUE!</v>
      </c>
      <c r="WJC5" s="130" t="e">
        <f t="shared" si="244"/>
        <v>#VALUE!</v>
      </c>
      <c r="WJD5" s="130" t="e">
        <f t="shared" si="244"/>
        <v>#VALUE!</v>
      </c>
      <c r="WJE5" s="130" t="e">
        <f t="shared" si="244"/>
        <v>#VALUE!</v>
      </c>
      <c r="WJF5" s="130" t="e">
        <f t="shared" si="244"/>
        <v>#VALUE!</v>
      </c>
      <c r="WJG5" s="130" t="e">
        <f t="shared" si="244"/>
        <v>#VALUE!</v>
      </c>
      <c r="WJH5" s="130" t="e">
        <f t="shared" si="244"/>
        <v>#VALUE!</v>
      </c>
      <c r="WJI5" s="130" t="e">
        <f t="shared" si="244"/>
        <v>#VALUE!</v>
      </c>
      <c r="WJJ5" s="130" t="e">
        <f t="shared" ref="WJJ5:WLU5" si="245">IF(AND(ISBLANK(WJE5),ISBLANK(WJF5),ISBLANK(WJG5),ISBLANK(WJH5)),"",ROUND(WJI5/0.5,0)*0.5)</f>
        <v>#VALUE!</v>
      </c>
      <c r="WJK5" s="130" t="e">
        <f t="shared" si="245"/>
        <v>#VALUE!</v>
      </c>
      <c r="WJL5" s="130" t="e">
        <f t="shared" si="245"/>
        <v>#VALUE!</v>
      </c>
      <c r="WJM5" s="130" t="e">
        <f t="shared" si="245"/>
        <v>#VALUE!</v>
      </c>
      <c r="WJN5" s="130" t="e">
        <f t="shared" si="245"/>
        <v>#VALUE!</v>
      </c>
      <c r="WJO5" s="130" t="e">
        <f t="shared" si="245"/>
        <v>#VALUE!</v>
      </c>
      <c r="WJP5" s="130" t="e">
        <f t="shared" si="245"/>
        <v>#VALUE!</v>
      </c>
      <c r="WJQ5" s="130" t="e">
        <f t="shared" si="245"/>
        <v>#VALUE!</v>
      </c>
      <c r="WJR5" s="130" t="e">
        <f t="shared" si="245"/>
        <v>#VALUE!</v>
      </c>
      <c r="WJS5" s="130" t="e">
        <f t="shared" si="245"/>
        <v>#VALUE!</v>
      </c>
      <c r="WJT5" s="130" t="e">
        <f t="shared" si="245"/>
        <v>#VALUE!</v>
      </c>
      <c r="WJU5" s="130" t="e">
        <f t="shared" si="245"/>
        <v>#VALUE!</v>
      </c>
      <c r="WJV5" s="130" t="e">
        <f t="shared" si="245"/>
        <v>#VALUE!</v>
      </c>
      <c r="WJW5" s="130" t="e">
        <f t="shared" si="245"/>
        <v>#VALUE!</v>
      </c>
      <c r="WJX5" s="130" t="e">
        <f t="shared" si="245"/>
        <v>#VALUE!</v>
      </c>
      <c r="WJY5" s="130" t="e">
        <f t="shared" si="245"/>
        <v>#VALUE!</v>
      </c>
      <c r="WJZ5" s="130" t="e">
        <f t="shared" si="245"/>
        <v>#VALUE!</v>
      </c>
      <c r="WKA5" s="130" t="e">
        <f t="shared" si="245"/>
        <v>#VALUE!</v>
      </c>
      <c r="WKB5" s="130" t="e">
        <f t="shared" si="245"/>
        <v>#VALUE!</v>
      </c>
      <c r="WKC5" s="130" t="e">
        <f t="shared" si="245"/>
        <v>#VALUE!</v>
      </c>
      <c r="WKD5" s="130" t="e">
        <f t="shared" si="245"/>
        <v>#VALUE!</v>
      </c>
      <c r="WKE5" s="130" t="e">
        <f t="shared" si="245"/>
        <v>#VALUE!</v>
      </c>
      <c r="WKF5" s="130" t="e">
        <f t="shared" si="245"/>
        <v>#VALUE!</v>
      </c>
      <c r="WKG5" s="130" t="e">
        <f t="shared" si="245"/>
        <v>#VALUE!</v>
      </c>
      <c r="WKH5" s="130" t="e">
        <f t="shared" si="245"/>
        <v>#VALUE!</v>
      </c>
      <c r="WKI5" s="130" t="e">
        <f t="shared" si="245"/>
        <v>#VALUE!</v>
      </c>
      <c r="WKJ5" s="130" t="e">
        <f t="shared" si="245"/>
        <v>#VALUE!</v>
      </c>
      <c r="WKK5" s="130" t="e">
        <f t="shared" si="245"/>
        <v>#VALUE!</v>
      </c>
      <c r="WKL5" s="130" t="e">
        <f t="shared" si="245"/>
        <v>#VALUE!</v>
      </c>
      <c r="WKM5" s="130" t="e">
        <f t="shared" si="245"/>
        <v>#VALUE!</v>
      </c>
      <c r="WKN5" s="130" t="e">
        <f t="shared" si="245"/>
        <v>#VALUE!</v>
      </c>
      <c r="WKO5" s="130" t="e">
        <f t="shared" si="245"/>
        <v>#VALUE!</v>
      </c>
      <c r="WKP5" s="130" t="e">
        <f t="shared" si="245"/>
        <v>#VALUE!</v>
      </c>
      <c r="WKQ5" s="130" t="e">
        <f t="shared" si="245"/>
        <v>#VALUE!</v>
      </c>
      <c r="WKR5" s="130" t="e">
        <f t="shared" si="245"/>
        <v>#VALUE!</v>
      </c>
      <c r="WKS5" s="130" t="e">
        <f t="shared" si="245"/>
        <v>#VALUE!</v>
      </c>
      <c r="WKT5" s="130" t="e">
        <f t="shared" si="245"/>
        <v>#VALUE!</v>
      </c>
      <c r="WKU5" s="130" t="e">
        <f t="shared" si="245"/>
        <v>#VALUE!</v>
      </c>
      <c r="WKV5" s="130" t="e">
        <f t="shared" si="245"/>
        <v>#VALUE!</v>
      </c>
      <c r="WKW5" s="130" t="e">
        <f t="shared" si="245"/>
        <v>#VALUE!</v>
      </c>
      <c r="WKX5" s="130" t="e">
        <f t="shared" si="245"/>
        <v>#VALUE!</v>
      </c>
      <c r="WKY5" s="130" t="e">
        <f t="shared" si="245"/>
        <v>#VALUE!</v>
      </c>
      <c r="WKZ5" s="130" t="e">
        <f t="shared" si="245"/>
        <v>#VALUE!</v>
      </c>
      <c r="WLA5" s="130" t="e">
        <f t="shared" si="245"/>
        <v>#VALUE!</v>
      </c>
      <c r="WLB5" s="130" t="e">
        <f t="shared" si="245"/>
        <v>#VALUE!</v>
      </c>
      <c r="WLC5" s="130" t="e">
        <f t="shared" si="245"/>
        <v>#VALUE!</v>
      </c>
      <c r="WLD5" s="130" t="e">
        <f t="shared" si="245"/>
        <v>#VALUE!</v>
      </c>
      <c r="WLE5" s="130" t="e">
        <f t="shared" si="245"/>
        <v>#VALUE!</v>
      </c>
      <c r="WLF5" s="130" t="e">
        <f t="shared" si="245"/>
        <v>#VALUE!</v>
      </c>
      <c r="WLG5" s="130" t="e">
        <f t="shared" si="245"/>
        <v>#VALUE!</v>
      </c>
      <c r="WLH5" s="130" t="e">
        <f t="shared" si="245"/>
        <v>#VALUE!</v>
      </c>
      <c r="WLI5" s="130" t="e">
        <f t="shared" si="245"/>
        <v>#VALUE!</v>
      </c>
      <c r="WLJ5" s="130" t="e">
        <f t="shared" si="245"/>
        <v>#VALUE!</v>
      </c>
      <c r="WLK5" s="130" t="e">
        <f t="shared" si="245"/>
        <v>#VALUE!</v>
      </c>
      <c r="WLL5" s="130" t="e">
        <f t="shared" si="245"/>
        <v>#VALUE!</v>
      </c>
      <c r="WLM5" s="130" t="e">
        <f t="shared" si="245"/>
        <v>#VALUE!</v>
      </c>
      <c r="WLN5" s="130" t="e">
        <f t="shared" si="245"/>
        <v>#VALUE!</v>
      </c>
      <c r="WLO5" s="130" t="e">
        <f t="shared" si="245"/>
        <v>#VALUE!</v>
      </c>
      <c r="WLP5" s="130" t="e">
        <f t="shared" si="245"/>
        <v>#VALUE!</v>
      </c>
      <c r="WLQ5" s="130" t="e">
        <f t="shared" si="245"/>
        <v>#VALUE!</v>
      </c>
      <c r="WLR5" s="130" t="e">
        <f t="shared" si="245"/>
        <v>#VALUE!</v>
      </c>
      <c r="WLS5" s="130" t="e">
        <f t="shared" si="245"/>
        <v>#VALUE!</v>
      </c>
      <c r="WLT5" s="130" t="e">
        <f t="shared" si="245"/>
        <v>#VALUE!</v>
      </c>
      <c r="WLU5" s="130" t="e">
        <f t="shared" si="245"/>
        <v>#VALUE!</v>
      </c>
      <c r="WLV5" s="130" t="e">
        <f t="shared" ref="WLV5:WOG5" si="246">IF(AND(ISBLANK(WLQ5),ISBLANK(WLR5),ISBLANK(WLS5),ISBLANK(WLT5)),"",ROUND(WLU5/0.5,0)*0.5)</f>
        <v>#VALUE!</v>
      </c>
      <c r="WLW5" s="130" t="e">
        <f t="shared" si="246"/>
        <v>#VALUE!</v>
      </c>
      <c r="WLX5" s="130" t="e">
        <f t="shared" si="246"/>
        <v>#VALUE!</v>
      </c>
      <c r="WLY5" s="130" t="e">
        <f t="shared" si="246"/>
        <v>#VALUE!</v>
      </c>
      <c r="WLZ5" s="130" t="e">
        <f t="shared" si="246"/>
        <v>#VALUE!</v>
      </c>
      <c r="WMA5" s="130" t="e">
        <f t="shared" si="246"/>
        <v>#VALUE!</v>
      </c>
      <c r="WMB5" s="130" t="e">
        <f t="shared" si="246"/>
        <v>#VALUE!</v>
      </c>
      <c r="WMC5" s="130" t="e">
        <f t="shared" si="246"/>
        <v>#VALUE!</v>
      </c>
      <c r="WMD5" s="130" t="e">
        <f t="shared" si="246"/>
        <v>#VALUE!</v>
      </c>
      <c r="WME5" s="130" t="e">
        <f t="shared" si="246"/>
        <v>#VALUE!</v>
      </c>
      <c r="WMF5" s="130" t="e">
        <f t="shared" si="246"/>
        <v>#VALUE!</v>
      </c>
      <c r="WMG5" s="130" t="e">
        <f t="shared" si="246"/>
        <v>#VALUE!</v>
      </c>
      <c r="WMH5" s="130" t="e">
        <f t="shared" si="246"/>
        <v>#VALUE!</v>
      </c>
      <c r="WMI5" s="130" t="e">
        <f t="shared" si="246"/>
        <v>#VALUE!</v>
      </c>
      <c r="WMJ5" s="130" t="e">
        <f t="shared" si="246"/>
        <v>#VALUE!</v>
      </c>
      <c r="WMK5" s="130" t="e">
        <f t="shared" si="246"/>
        <v>#VALUE!</v>
      </c>
      <c r="WML5" s="130" t="e">
        <f t="shared" si="246"/>
        <v>#VALUE!</v>
      </c>
      <c r="WMM5" s="130" t="e">
        <f t="shared" si="246"/>
        <v>#VALUE!</v>
      </c>
      <c r="WMN5" s="130" t="e">
        <f t="shared" si="246"/>
        <v>#VALUE!</v>
      </c>
      <c r="WMO5" s="130" t="e">
        <f t="shared" si="246"/>
        <v>#VALUE!</v>
      </c>
      <c r="WMP5" s="130" t="e">
        <f t="shared" si="246"/>
        <v>#VALUE!</v>
      </c>
      <c r="WMQ5" s="130" t="e">
        <f t="shared" si="246"/>
        <v>#VALUE!</v>
      </c>
      <c r="WMR5" s="130" t="e">
        <f t="shared" si="246"/>
        <v>#VALUE!</v>
      </c>
      <c r="WMS5" s="130" t="e">
        <f t="shared" si="246"/>
        <v>#VALUE!</v>
      </c>
      <c r="WMT5" s="130" t="e">
        <f t="shared" si="246"/>
        <v>#VALUE!</v>
      </c>
      <c r="WMU5" s="130" t="e">
        <f t="shared" si="246"/>
        <v>#VALUE!</v>
      </c>
      <c r="WMV5" s="130" t="e">
        <f t="shared" si="246"/>
        <v>#VALUE!</v>
      </c>
      <c r="WMW5" s="130" t="e">
        <f t="shared" si="246"/>
        <v>#VALUE!</v>
      </c>
      <c r="WMX5" s="130" t="e">
        <f t="shared" si="246"/>
        <v>#VALUE!</v>
      </c>
      <c r="WMY5" s="130" t="e">
        <f t="shared" si="246"/>
        <v>#VALUE!</v>
      </c>
      <c r="WMZ5" s="130" t="e">
        <f t="shared" si="246"/>
        <v>#VALUE!</v>
      </c>
      <c r="WNA5" s="130" t="e">
        <f t="shared" si="246"/>
        <v>#VALUE!</v>
      </c>
      <c r="WNB5" s="130" t="e">
        <f t="shared" si="246"/>
        <v>#VALUE!</v>
      </c>
      <c r="WNC5" s="130" t="e">
        <f t="shared" si="246"/>
        <v>#VALUE!</v>
      </c>
      <c r="WND5" s="130" t="e">
        <f t="shared" si="246"/>
        <v>#VALUE!</v>
      </c>
      <c r="WNE5" s="130" t="e">
        <f t="shared" si="246"/>
        <v>#VALUE!</v>
      </c>
      <c r="WNF5" s="130" t="e">
        <f t="shared" si="246"/>
        <v>#VALUE!</v>
      </c>
      <c r="WNG5" s="130" t="e">
        <f t="shared" si="246"/>
        <v>#VALUE!</v>
      </c>
      <c r="WNH5" s="130" t="e">
        <f t="shared" si="246"/>
        <v>#VALUE!</v>
      </c>
      <c r="WNI5" s="130" t="e">
        <f t="shared" si="246"/>
        <v>#VALUE!</v>
      </c>
      <c r="WNJ5" s="130" t="e">
        <f t="shared" si="246"/>
        <v>#VALUE!</v>
      </c>
      <c r="WNK5" s="130" t="e">
        <f t="shared" si="246"/>
        <v>#VALUE!</v>
      </c>
      <c r="WNL5" s="130" t="e">
        <f t="shared" si="246"/>
        <v>#VALUE!</v>
      </c>
      <c r="WNM5" s="130" t="e">
        <f t="shared" si="246"/>
        <v>#VALUE!</v>
      </c>
      <c r="WNN5" s="130" t="e">
        <f t="shared" si="246"/>
        <v>#VALUE!</v>
      </c>
      <c r="WNO5" s="130" t="e">
        <f t="shared" si="246"/>
        <v>#VALUE!</v>
      </c>
      <c r="WNP5" s="130" t="e">
        <f t="shared" si="246"/>
        <v>#VALUE!</v>
      </c>
      <c r="WNQ5" s="130" t="e">
        <f t="shared" si="246"/>
        <v>#VALUE!</v>
      </c>
      <c r="WNR5" s="130" t="e">
        <f t="shared" si="246"/>
        <v>#VALUE!</v>
      </c>
      <c r="WNS5" s="130" t="e">
        <f t="shared" si="246"/>
        <v>#VALUE!</v>
      </c>
      <c r="WNT5" s="130" t="e">
        <f t="shared" si="246"/>
        <v>#VALUE!</v>
      </c>
      <c r="WNU5" s="130" t="e">
        <f t="shared" si="246"/>
        <v>#VALUE!</v>
      </c>
      <c r="WNV5" s="130" t="e">
        <f t="shared" si="246"/>
        <v>#VALUE!</v>
      </c>
      <c r="WNW5" s="130" t="e">
        <f t="shared" si="246"/>
        <v>#VALUE!</v>
      </c>
      <c r="WNX5" s="130" t="e">
        <f t="shared" si="246"/>
        <v>#VALUE!</v>
      </c>
      <c r="WNY5" s="130" t="e">
        <f t="shared" si="246"/>
        <v>#VALUE!</v>
      </c>
      <c r="WNZ5" s="130" t="e">
        <f t="shared" si="246"/>
        <v>#VALUE!</v>
      </c>
      <c r="WOA5" s="130" t="e">
        <f t="shared" si="246"/>
        <v>#VALUE!</v>
      </c>
      <c r="WOB5" s="130" t="e">
        <f t="shared" si="246"/>
        <v>#VALUE!</v>
      </c>
      <c r="WOC5" s="130" t="e">
        <f t="shared" si="246"/>
        <v>#VALUE!</v>
      </c>
      <c r="WOD5" s="130" t="e">
        <f t="shared" si="246"/>
        <v>#VALUE!</v>
      </c>
      <c r="WOE5" s="130" t="e">
        <f t="shared" si="246"/>
        <v>#VALUE!</v>
      </c>
      <c r="WOF5" s="130" t="e">
        <f t="shared" si="246"/>
        <v>#VALUE!</v>
      </c>
      <c r="WOG5" s="130" t="e">
        <f t="shared" si="246"/>
        <v>#VALUE!</v>
      </c>
      <c r="WOH5" s="130" t="e">
        <f t="shared" ref="WOH5:WQS5" si="247">IF(AND(ISBLANK(WOC5),ISBLANK(WOD5),ISBLANK(WOE5),ISBLANK(WOF5)),"",ROUND(WOG5/0.5,0)*0.5)</f>
        <v>#VALUE!</v>
      </c>
      <c r="WOI5" s="130" t="e">
        <f t="shared" si="247"/>
        <v>#VALUE!</v>
      </c>
      <c r="WOJ5" s="130" t="e">
        <f t="shared" si="247"/>
        <v>#VALUE!</v>
      </c>
      <c r="WOK5" s="130" t="e">
        <f t="shared" si="247"/>
        <v>#VALUE!</v>
      </c>
      <c r="WOL5" s="130" t="e">
        <f t="shared" si="247"/>
        <v>#VALUE!</v>
      </c>
      <c r="WOM5" s="130" t="e">
        <f t="shared" si="247"/>
        <v>#VALUE!</v>
      </c>
      <c r="WON5" s="130" t="e">
        <f t="shared" si="247"/>
        <v>#VALUE!</v>
      </c>
      <c r="WOO5" s="130" t="e">
        <f t="shared" si="247"/>
        <v>#VALUE!</v>
      </c>
      <c r="WOP5" s="130" t="e">
        <f t="shared" si="247"/>
        <v>#VALUE!</v>
      </c>
      <c r="WOQ5" s="130" t="e">
        <f t="shared" si="247"/>
        <v>#VALUE!</v>
      </c>
      <c r="WOR5" s="130" t="e">
        <f t="shared" si="247"/>
        <v>#VALUE!</v>
      </c>
      <c r="WOS5" s="130" t="e">
        <f t="shared" si="247"/>
        <v>#VALUE!</v>
      </c>
      <c r="WOT5" s="130" t="e">
        <f t="shared" si="247"/>
        <v>#VALUE!</v>
      </c>
      <c r="WOU5" s="130" t="e">
        <f t="shared" si="247"/>
        <v>#VALUE!</v>
      </c>
      <c r="WOV5" s="130" t="e">
        <f t="shared" si="247"/>
        <v>#VALUE!</v>
      </c>
      <c r="WOW5" s="130" t="e">
        <f t="shared" si="247"/>
        <v>#VALUE!</v>
      </c>
      <c r="WOX5" s="130" t="e">
        <f t="shared" si="247"/>
        <v>#VALUE!</v>
      </c>
      <c r="WOY5" s="130" t="e">
        <f t="shared" si="247"/>
        <v>#VALUE!</v>
      </c>
      <c r="WOZ5" s="130" t="e">
        <f t="shared" si="247"/>
        <v>#VALUE!</v>
      </c>
      <c r="WPA5" s="130" t="e">
        <f t="shared" si="247"/>
        <v>#VALUE!</v>
      </c>
      <c r="WPB5" s="130" t="e">
        <f t="shared" si="247"/>
        <v>#VALUE!</v>
      </c>
      <c r="WPC5" s="130" t="e">
        <f t="shared" si="247"/>
        <v>#VALUE!</v>
      </c>
      <c r="WPD5" s="130" t="e">
        <f t="shared" si="247"/>
        <v>#VALUE!</v>
      </c>
      <c r="WPE5" s="130" t="e">
        <f t="shared" si="247"/>
        <v>#VALUE!</v>
      </c>
      <c r="WPF5" s="130" t="e">
        <f t="shared" si="247"/>
        <v>#VALUE!</v>
      </c>
      <c r="WPG5" s="130" t="e">
        <f t="shared" si="247"/>
        <v>#VALUE!</v>
      </c>
      <c r="WPH5" s="130" t="e">
        <f t="shared" si="247"/>
        <v>#VALUE!</v>
      </c>
      <c r="WPI5" s="130" t="e">
        <f t="shared" si="247"/>
        <v>#VALUE!</v>
      </c>
      <c r="WPJ5" s="130" t="e">
        <f t="shared" si="247"/>
        <v>#VALUE!</v>
      </c>
      <c r="WPK5" s="130" t="e">
        <f t="shared" si="247"/>
        <v>#VALUE!</v>
      </c>
      <c r="WPL5" s="130" t="e">
        <f t="shared" si="247"/>
        <v>#VALUE!</v>
      </c>
      <c r="WPM5" s="130" t="e">
        <f t="shared" si="247"/>
        <v>#VALUE!</v>
      </c>
      <c r="WPN5" s="130" t="e">
        <f t="shared" si="247"/>
        <v>#VALUE!</v>
      </c>
      <c r="WPO5" s="130" t="e">
        <f t="shared" si="247"/>
        <v>#VALUE!</v>
      </c>
      <c r="WPP5" s="130" t="e">
        <f t="shared" si="247"/>
        <v>#VALUE!</v>
      </c>
      <c r="WPQ5" s="130" t="e">
        <f t="shared" si="247"/>
        <v>#VALUE!</v>
      </c>
      <c r="WPR5" s="130" t="e">
        <f t="shared" si="247"/>
        <v>#VALUE!</v>
      </c>
      <c r="WPS5" s="130" t="e">
        <f t="shared" si="247"/>
        <v>#VALUE!</v>
      </c>
      <c r="WPT5" s="130" t="e">
        <f t="shared" si="247"/>
        <v>#VALUE!</v>
      </c>
      <c r="WPU5" s="130" t="e">
        <f t="shared" si="247"/>
        <v>#VALUE!</v>
      </c>
      <c r="WPV5" s="130" t="e">
        <f t="shared" si="247"/>
        <v>#VALUE!</v>
      </c>
      <c r="WPW5" s="130" t="e">
        <f t="shared" si="247"/>
        <v>#VALUE!</v>
      </c>
      <c r="WPX5" s="130" t="e">
        <f t="shared" si="247"/>
        <v>#VALUE!</v>
      </c>
      <c r="WPY5" s="130" t="e">
        <f t="shared" si="247"/>
        <v>#VALUE!</v>
      </c>
      <c r="WPZ5" s="130" t="e">
        <f t="shared" si="247"/>
        <v>#VALUE!</v>
      </c>
      <c r="WQA5" s="130" t="e">
        <f t="shared" si="247"/>
        <v>#VALUE!</v>
      </c>
      <c r="WQB5" s="130" t="e">
        <f t="shared" si="247"/>
        <v>#VALUE!</v>
      </c>
      <c r="WQC5" s="130" t="e">
        <f t="shared" si="247"/>
        <v>#VALUE!</v>
      </c>
      <c r="WQD5" s="130" t="e">
        <f t="shared" si="247"/>
        <v>#VALUE!</v>
      </c>
      <c r="WQE5" s="130" t="e">
        <f t="shared" si="247"/>
        <v>#VALUE!</v>
      </c>
      <c r="WQF5" s="130" t="e">
        <f t="shared" si="247"/>
        <v>#VALUE!</v>
      </c>
      <c r="WQG5" s="130" t="e">
        <f t="shared" si="247"/>
        <v>#VALUE!</v>
      </c>
      <c r="WQH5" s="130" t="e">
        <f t="shared" si="247"/>
        <v>#VALUE!</v>
      </c>
      <c r="WQI5" s="130" t="e">
        <f t="shared" si="247"/>
        <v>#VALUE!</v>
      </c>
      <c r="WQJ5" s="130" t="e">
        <f t="shared" si="247"/>
        <v>#VALUE!</v>
      </c>
      <c r="WQK5" s="130" t="e">
        <f t="shared" si="247"/>
        <v>#VALUE!</v>
      </c>
      <c r="WQL5" s="130" t="e">
        <f t="shared" si="247"/>
        <v>#VALUE!</v>
      </c>
      <c r="WQM5" s="130" t="e">
        <f t="shared" si="247"/>
        <v>#VALUE!</v>
      </c>
      <c r="WQN5" s="130" t="e">
        <f t="shared" si="247"/>
        <v>#VALUE!</v>
      </c>
      <c r="WQO5" s="130" t="e">
        <f t="shared" si="247"/>
        <v>#VALUE!</v>
      </c>
      <c r="WQP5" s="130" t="e">
        <f t="shared" si="247"/>
        <v>#VALUE!</v>
      </c>
      <c r="WQQ5" s="130" t="e">
        <f t="shared" si="247"/>
        <v>#VALUE!</v>
      </c>
      <c r="WQR5" s="130" t="e">
        <f t="shared" si="247"/>
        <v>#VALUE!</v>
      </c>
      <c r="WQS5" s="130" t="e">
        <f t="shared" si="247"/>
        <v>#VALUE!</v>
      </c>
      <c r="WQT5" s="130" t="e">
        <f t="shared" ref="WQT5:WTE5" si="248">IF(AND(ISBLANK(WQO5),ISBLANK(WQP5),ISBLANK(WQQ5),ISBLANK(WQR5)),"",ROUND(WQS5/0.5,0)*0.5)</f>
        <v>#VALUE!</v>
      </c>
      <c r="WQU5" s="130" t="e">
        <f t="shared" si="248"/>
        <v>#VALUE!</v>
      </c>
      <c r="WQV5" s="130" t="e">
        <f t="shared" si="248"/>
        <v>#VALUE!</v>
      </c>
      <c r="WQW5" s="130" t="e">
        <f t="shared" si="248"/>
        <v>#VALUE!</v>
      </c>
      <c r="WQX5" s="130" t="e">
        <f t="shared" si="248"/>
        <v>#VALUE!</v>
      </c>
      <c r="WQY5" s="130" t="e">
        <f t="shared" si="248"/>
        <v>#VALUE!</v>
      </c>
      <c r="WQZ5" s="130" t="e">
        <f t="shared" si="248"/>
        <v>#VALUE!</v>
      </c>
      <c r="WRA5" s="130" t="e">
        <f t="shared" si="248"/>
        <v>#VALUE!</v>
      </c>
      <c r="WRB5" s="130" t="e">
        <f t="shared" si="248"/>
        <v>#VALUE!</v>
      </c>
      <c r="WRC5" s="130" t="e">
        <f t="shared" si="248"/>
        <v>#VALUE!</v>
      </c>
      <c r="WRD5" s="130" t="e">
        <f t="shared" si="248"/>
        <v>#VALUE!</v>
      </c>
      <c r="WRE5" s="130" t="e">
        <f t="shared" si="248"/>
        <v>#VALUE!</v>
      </c>
      <c r="WRF5" s="130" t="e">
        <f t="shared" si="248"/>
        <v>#VALUE!</v>
      </c>
      <c r="WRG5" s="130" t="e">
        <f t="shared" si="248"/>
        <v>#VALUE!</v>
      </c>
      <c r="WRH5" s="130" t="e">
        <f t="shared" si="248"/>
        <v>#VALUE!</v>
      </c>
      <c r="WRI5" s="130" t="e">
        <f t="shared" si="248"/>
        <v>#VALUE!</v>
      </c>
      <c r="WRJ5" s="130" t="e">
        <f t="shared" si="248"/>
        <v>#VALUE!</v>
      </c>
      <c r="WRK5" s="130" t="e">
        <f t="shared" si="248"/>
        <v>#VALUE!</v>
      </c>
      <c r="WRL5" s="130" t="e">
        <f t="shared" si="248"/>
        <v>#VALUE!</v>
      </c>
      <c r="WRM5" s="130" t="e">
        <f t="shared" si="248"/>
        <v>#VALUE!</v>
      </c>
      <c r="WRN5" s="130" t="e">
        <f t="shared" si="248"/>
        <v>#VALUE!</v>
      </c>
      <c r="WRO5" s="130" t="e">
        <f t="shared" si="248"/>
        <v>#VALUE!</v>
      </c>
      <c r="WRP5" s="130" t="e">
        <f t="shared" si="248"/>
        <v>#VALUE!</v>
      </c>
      <c r="WRQ5" s="130" t="e">
        <f t="shared" si="248"/>
        <v>#VALUE!</v>
      </c>
      <c r="WRR5" s="130" t="e">
        <f t="shared" si="248"/>
        <v>#VALUE!</v>
      </c>
      <c r="WRS5" s="130" t="e">
        <f t="shared" si="248"/>
        <v>#VALUE!</v>
      </c>
      <c r="WRT5" s="130" t="e">
        <f t="shared" si="248"/>
        <v>#VALUE!</v>
      </c>
      <c r="WRU5" s="130" t="e">
        <f t="shared" si="248"/>
        <v>#VALUE!</v>
      </c>
      <c r="WRV5" s="130" t="e">
        <f t="shared" si="248"/>
        <v>#VALUE!</v>
      </c>
      <c r="WRW5" s="130" t="e">
        <f t="shared" si="248"/>
        <v>#VALUE!</v>
      </c>
      <c r="WRX5" s="130" t="e">
        <f t="shared" si="248"/>
        <v>#VALUE!</v>
      </c>
      <c r="WRY5" s="130" t="e">
        <f t="shared" si="248"/>
        <v>#VALUE!</v>
      </c>
      <c r="WRZ5" s="130" t="e">
        <f t="shared" si="248"/>
        <v>#VALUE!</v>
      </c>
      <c r="WSA5" s="130" t="e">
        <f t="shared" si="248"/>
        <v>#VALUE!</v>
      </c>
      <c r="WSB5" s="130" t="e">
        <f t="shared" si="248"/>
        <v>#VALUE!</v>
      </c>
      <c r="WSC5" s="130" t="e">
        <f t="shared" si="248"/>
        <v>#VALUE!</v>
      </c>
      <c r="WSD5" s="130" t="e">
        <f t="shared" si="248"/>
        <v>#VALUE!</v>
      </c>
      <c r="WSE5" s="130" t="e">
        <f t="shared" si="248"/>
        <v>#VALUE!</v>
      </c>
      <c r="WSF5" s="130" t="e">
        <f t="shared" si="248"/>
        <v>#VALUE!</v>
      </c>
      <c r="WSG5" s="130" t="e">
        <f t="shared" si="248"/>
        <v>#VALUE!</v>
      </c>
      <c r="WSH5" s="130" t="e">
        <f t="shared" si="248"/>
        <v>#VALUE!</v>
      </c>
      <c r="WSI5" s="130" t="e">
        <f t="shared" si="248"/>
        <v>#VALUE!</v>
      </c>
      <c r="WSJ5" s="130" t="e">
        <f t="shared" si="248"/>
        <v>#VALUE!</v>
      </c>
      <c r="WSK5" s="130" t="e">
        <f t="shared" si="248"/>
        <v>#VALUE!</v>
      </c>
      <c r="WSL5" s="130" t="e">
        <f t="shared" si="248"/>
        <v>#VALUE!</v>
      </c>
      <c r="WSM5" s="130" t="e">
        <f t="shared" si="248"/>
        <v>#VALUE!</v>
      </c>
      <c r="WSN5" s="130" t="e">
        <f t="shared" si="248"/>
        <v>#VALUE!</v>
      </c>
      <c r="WSO5" s="130" t="e">
        <f t="shared" si="248"/>
        <v>#VALUE!</v>
      </c>
      <c r="WSP5" s="130" t="e">
        <f t="shared" si="248"/>
        <v>#VALUE!</v>
      </c>
      <c r="WSQ5" s="130" t="e">
        <f t="shared" si="248"/>
        <v>#VALUE!</v>
      </c>
      <c r="WSR5" s="130" t="e">
        <f t="shared" si="248"/>
        <v>#VALUE!</v>
      </c>
      <c r="WSS5" s="130" t="e">
        <f t="shared" si="248"/>
        <v>#VALUE!</v>
      </c>
      <c r="WST5" s="130" t="e">
        <f t="shared" si="248"/>
        <v>#VALUE!</v>
      </c>
      <c r="WSU5" s="130" t="e">
        <f t="shared" si="248"/>
        <v>#VALUE!</v>
      </c>
      <c r="WSV5" s="130" t="e">
        <f t="shared" si="248"/>
        <v>#VALUE!</v>
      </c>
      <c r="WSW5" s="130" t="e">
        <f t="shared" si="248"/>
        <v>#VALUE!</v>
      </c>
      <c r="WSX5" s="130" t="e">
        <f t="shared" si="248"/>
        <v>#VALUE!</v>
      </c>
      <c r="WSY5" s="130" t="e">
        <f t="shared" si="248"/>
        <v>#VALUE!</v>
      </c>
      <c r="WSZ5" s="130" t="e">
        <f t="shared" si="248"/>
        <v>#VALUE!</v>
      </c>
      <c r="WTA5" s="130" t="e">
        <f t="shared" si="248"/>
        <v>#VALUE!</v>
      </c>
      <c r="WTB5" s="130" t="e">
        <f t="shared" si="248"/>
        <v>#VALUE!</v>
      </c>
      <c r="WTC5" s="130" t="e">
        <f t="shared" si="248"/>
        <v>#VALUE!</v>
      </c>
      <c r="WTD5" s="130" t="e">
        <f t="shared" si="248"/>
        <v>#VALUE!</v>
      </c>
      <c r="WTE5" s="130" t="e">
        <f t="shared" si="248"/>
        <v>#VALUE!</v>
      </c>
      <c r="WTF5" s="130" t="e">
        <f t="shared" ref="WTF5:WVQ5" si="249">IF(AND(ISBLANK(WTA5),ISBLANK(WTB5),ISBLANK(WTC5),ISBLANK(WTD5)),"",ROUND(WTE5/0.5,0)*0.5)</f>
        <v>#VALUE!</v>
      </c>
      <c r="WTG5" s="130" t="e">
        <f t="shared" si="249"/>
        <v>#VALUE!</v>
      </c>
      <c r="WTH5" s="130" t="e">
        <f t="shared" si="249"/>
        <v>#VALUE!</v>
      </c>
      <c r="WTI5" s="130" t="e">
        <f t="shared" si="249"/>
        <v>#VALUE!</v>
      </c>
      <c r="WTJ5" s="130" t="e">
        <f t="shared" si="249"/>
        <v>#VALUE!</v>
      </c>
      <c r="WTK5" s="130" t="e">
        <f t="shared" si="249"/>
        <v>#VALUE!</v>
      </c>
      <c r="WTL5" s="130" t="e">
        <f t="shared" si="249"/>
        <v>#VALUE!</v>
      </c>
      <c r="WTM5" s="130" t="e">
        <f t="shared" si="249"/>
        <v>#VALUE!</v>
      </c>
      <c r="WTN5" s="130" t="e">
        <f t="shared" si="249"/>
        <v>#VALUE!</v>
      </c>
      <c r="WTO5" s="130" t="e">
        <f t="shared" si="249"/>
        <v>#VALUE!</v>
      </c>
      <c r="WTP5" s="130" t="e">
        <f t="shared" si="249"/>
        <v>#VALUE!</v>
      </c>
      <c r="WTQ5" s="130" t="e">
        <f t="shared" si="249"/>
        <v>#VALUE!</v>
      </c>
      <c r="WTR5" s="130" t="e">
        <f t="shared" si="249"/>
        <v>#VALUE!</v>
      </c>
      <c r="WTS5" s="130" t="e">
        <f t="shared" si="249"/>
        <v>#VALUE!</v>
      </c>
      <c r="WTT5" s="130" t="e">
        <f t="shared" si="249"/>
        <v>#VALUE!</v>
      </c>
      <c r="WTU5" s="130" t="e">
        <f t="shared" si="249"/>
        <v>#VALUE!</v>
      </c>
      <c r="WTV5" s="130" t="e">
        <f t="shared" si="249"/>
        <v>#VALUE!</v>
      </c>
      <c r="WTW5" s="130" t="e">
        <f t="shared" si="249"/>
        <v>#VALUE!</v>
      </c>
      <c r="WTX5" s="130" t="e">
        <f t="shared" si="249"/>
        <v>#VALUE!</v>
      </c>
      <c r="WTY5" s="130" t="e">
        <f t="shared" si="249"/>
        <v>#VALUE!</v>
      </c>
      <c r="WTZ5" s="130" t="e">
        <f t="shared" si="249"/>
        <v>#VALUE!</v>
      </c>
      <c r="WUA5" s="130" t="e">
        <f t="shared" si="249"/>
        <v>#VALUE!</v>
      </c>
      <c r="WUB5" s="130" t="e">
        <f t="shared" si="249"/>
        <v>#VALUE!</v>
      </c>
      <c r="WUC5" s="130" t="e">
        <f t="shared" si="249"/>
        <v>#VALUE!</v>
      </c>
      <c r="WUD5" s="130" t="e">
        <f t="shared" si="249"/>
        <v>#VALUE!</v>
      </c>
      <c r="WUE5" s="130" t="e">
        <f t="shared" si="249"/>
        <v>#VALUE!</v>
      </c>
      <c r="WUF5" s="130" t="e">
        <f t="shared" si="249"/>
        <v>#VALUE!</v>
      </c>
      <c r="WUG5" s="130" t="e">
        <f t="shared" si="249"/>
        <v>#VALUE!</v>
      </c>
      <c r="WUH5" s="130" t="e">
        <f t="shared" si="249"/>
        <v>#VALUE!</v>
      </c>
      <c r="WUI5" s="130" t="e">
        <f t="shared" si="249"/>
        <v>#VALUE!</v>
      </c>
      <c r="WUJ5" s="130" t="e">
        <f t="shared" si="249"/>
        <v>#VALUE!</v>
      </c>
      <c r="WUK5" s="130" t="e">
        <f t="shared" si="249"/>
        <v>#VALUE!</v>
      </c>
      <c r="WUL5" s="130" t="e">
        <f t="shared" si="249"/>
        <v>#VALUE!</v>
      </c>
      <c r="WUM5" s="130" t="e">
        <f t="shared" si="249"/>
        <v>#VALUE!</v>
      </c>
      <c r="WUN5" s="130" t="e">
        <f t="shared" si="249"/>
        <v>#VALUE!</v>
      </c>
      <c r="WUO5" s="130" t="e">
        <f t="shared" si="249"/>
        <v>#VALUE!</v>
      </c>
      <c r="WUP5" s="130" t="e">
        <f t="shared" si="249"/>
        <v>#VALUE!</v>
      </c>
      <c r="WUQ5" s="130" t="e">
        <f t="shared" si="249"/>
        <v>#VALUE!</v>
      </c>
      <c r="WUR5" s="130" t="e">
        <f t="shared" si="249"/>
        <v>#VALUE!</v>
      </c>
      <c r="WUS5" s="130" t="e">
        <f t="shared" si="249"/>
        <v>#VALUE!</v>
      </c>
      <c r="WUT5" s="130" t="e">
        <f t="shared" si="249"/>
        <v>#VALUE!</v>
      </c>
      <c r="WUU5" s="130" t="e">
        <f t="shared" si="249"/>
        <v>#VALUE!</v>
      </c>
      <c r="WUV5" s="130" t="e">
        <f t="shared" si="249"/>
        <v>#VALUE!</v>
      </c>
      <c r="WUW5" s="130" t="e">
        <f t="shared" si="249"/>
        <v>#VALUE!</v>
      </c>
      <c r="WUX5" s="130" t="e">
        <f t="shared" si="249"/>
        <v>#VALUE!</v>
      </c>
      <c r="WUY5" s="130" t="e">
        <f t="shared" si="249"/>
        <v>#VALUE!</v>
      </c>
      <c r="WUZ5" s="130" t="e">
        <f t="shared" si="249"/>
        <v>#VALUE!</v>
      </c>
      <c r="WVA5" s="130" t="e">
        <f t="shared" si="249"/>
        <v>#VALUE!</v>
      </c>
      <c r="WVB5" s="130" t="e">
        <f t="shared" si="249"/>
        <v>#VALUE!</v>
      </c>
      <c r="WVC5" s="130" t="e">
        <f t="shared" si="249"/>
        <v>#VALUE!</v>
      </c>
      <c r="WVD5" s="130" t="e">
        <f t="shared" si="249"/>
        <v>#VALUE!</v>
      </c>
      <c r="WVE5" s="130" t="e">
        <f t="shared" si="249"/>
        <v>#VALUE!</v>
      </c>
      <c r="WVF5" s="130" t="e">
        <f t="shared" si="249"/>
        <v>#VALUE!</v>
      </c>
      <c r="WVG5" s="130" t="e">
        <f t="shared" si="249"/>
        <v>#VALUE!</v>
      </c>
      <c r="WVH5" s="130" t="e">
        <f t="shared" si="249"/>
        <v>#VALUE!</v>
      </c>
      <c r="WVI5" s="130" t="e">
        <f t="shared" si="249"/>
        <v>#VALUE!</v>
      </c>
      <c r="WVJ5" s="130" t="e">
        <f t="shared" si="249"/>
        <v>#VALUE!</v>
      </c>
      <c r="WVK5" s="130" t="e">
        <f t="shared" si="249"/>
        <v>#VALUE!</v>
      </c>
      <c r="WVL5" s="130" t="e">
        <f t="shared" si="249"/>
        <v>#VALUE!</v>
      </c>
      <c r="WVM5" s="130" t="e">
        <f t="shared" si="249"/>
        <v>#VALUE!</v>
      </c>
      <c r="WVN5" s="130" t="e">
        <f t="shared" si="249"/>
        <v>#VALUE!</v>
      </c>
      <c r="WVO5" s="130" t="e">
        <f t="shared" si="249"/>
        <v>#VALUE!</v>
      </c>
      <c r="WVP5" s="130" t="e">
        <f t="shared" si="249"/>
        <v>#VALUE!</v>
      </c>
      <c r="WVQ5" s="130" t="e">
        <f t="shared" si="249"/>
        <v>#VALUE!</v>
      </c>
      <c r="WVR5" s="130" t="e">
        <f t="shared" ref="WVR5:WYC5" si="250">IF(AND(ISBLANK(WVM5),ISBLANK(WVN5),ISBLANK(WVO5),ISBLANK(WVP5)),"",ROUND(WVQ5/0.5,0)*0.5)</f>
        <v>#VALUE!</v>
      </c>
      <c r="WVS5" s="130" t="e">
        <f t="shared" si="250"/>
        <v>#VALUE!</v>
      </c>
      <c r="WVT5" s="130" t="e">
        <f t="shared" si="250"/>
        <v>#VALUE!</v>
      </c>
      <c r="WVU5" s="130" t="e">
        <f t="shared" si="250"/>
        <v>#VALUE!</v>
      </c>
      <c r="WVV5" s="130" t="e">
        <f t="shared" si="250"/>
        <v>#VALUE!</v>
      </c>
      <c r="WVW5" s="130" t="e">
        <f t="shared" si="250"/>
        <v>#VALUE!</v>
      </c>
      <c r="WVX5" s="130" t="e">
        <f t="shared" si="250"/>
        <v>#VALUE!</v>
      </c>
      <c r="WVY5" s="130" t="e">
        <f t="shared" si="250"/>
        <v>#VALUE!</v>
      </c>
      <c r="WVZ5" s="130" t="e">
        <f t="shared" si="250"/>
        <v>#VALUE!</v>
      </c>
      <c r="WWA5" s="130" t="e">
        <f t="shared" si="250"/>
        <v>#VALUE!</v>
      </c>
      <c r="WWB5" s="130" t="e">
        <f t="shared" si="250"/>
        <v>#VALUE!</v>
      </c>
      <c r="WWC5" s="130" t="e">
        <f t="shared" si="250"/>
        <v>#VALUE!</v>
      </c>
      <c r="WWD5" s="130" t="e">
        <f t="shared" si="250"/>
        <v>#VALUE!</v>
      </c>
      <c r="WWE5" s="130" t="e">
        <f t="shared" si="250"/>
        <v>#VALUE!</v>
      </c>
      <c r="WWF5" s="130" t="e">
        <f t="shared" si="250"/>
        <v>#VALUE!</v>
      </c>
      <c r="WWG5" s="130" t="e">
        <f t="shared" si="250"/>
        <v>#VALUE!</v>
      </c>
      <c r="WWH5" s="130" t="e">
        <f t="shared" si="250"/>
        <v>#VALUE!</v>
      </c>
      <c r="WWI5" s="130" t="e">
        <f t="shared" si="250"/>
        <v>#VALUE!</v>
      </c>
      <c r="WWJ5" s="130" t="e">
        <f t="shared" si="250"/>
        <v>#VALUE!</v>
      </c>
      <c r="WWK5" s="130" t="e">
        <f t="shared" si="250"/>
        <v>#VALUE!</v>
      </c>
      <c r="WWL5" s="130" t="e">
        <f t="shared" si="250"/>
        <v>#VALUE!</v>
      </c>
      <c r="WWM5" s="130" t="e">
        <f t="shared" si="250"/>
        <v>#VALUE!</v>
      </c>
      <c r="WWN5" s="130" t="e">
        <f t="shared" si="250"/>
        <v>#VALUE!</v>
      </c>
      <c r="WWO5" s="130" t="e">
        <f t="shared" si="250"/>
        <v>#VALUE!</v>
      </c>
      <c r="WWP5" s="130" t="e">
        <f t="shared" si="250"/>
        <v>#VALUE!</v>
      </c>
      <c r="WWQ5" s="130" t="e">
        <f t="shared" si="250"/>
        <v>#VALUE!</v>
      </c>
      <c r="WWR5" s="130" t="e">
        <f t="shared" si="250"/>
        <v>#VALUE!</v>
      </c>
      <c r="WWS5" s="130" t="e">
        <f t="shared" si="250"/>
        <v>#VALUE!</v>
      </c>
      <c r="WWT5" s="130" t="e">
        <f t="shared" si="250"/>
        <v>#VALUE!</v>
      </c>
      <c r="WWU5" s="130" t="e">
        <f t="shared" si="250"/>
        <v>#VALUE!</v>
      </c>
      <c r="WWV5" s="130" t="e">
        <f t="shared" si="250"/>
        <v>#VALUE!</v>
      </c>
      <c r="WWW5" s="130" t="e">
        <f t="shared" si="250"/>
        <v>#VALUE!</v>
      </c>
      <c r="WWX5" s="130" t="e">
        <f t="shared" si="250"/>
        <v>#VALUE!</v>
      </c>
      <c r="WWY5" s="130" t="e">
        <f t="shared" si="250"/>
        <v>#VALUE!</v>
      </c>
      <c r="WWZ5" s="130" t="e">
        <f t="shared" si="250"/>
        <v>#VALUE!</v>
      </c>
      <c r="WXA5" s="130" t="e">
        <f t="shared" si="250"/>
        <v>#VALUE!</v>
      </c>
      <c r="WXB5" s="130" t="e">
        <f t="shared" si="250"/>
        <v>#VALUE!</v>
      </c>
      <c r="WXC5" s="130" t="e">
        <f t="shared" si="250"/>
        <v>#VALUE!</v>
      </c>
      <c r="WXD5" s="130" t="e">
        <f t="shared" si="250"/>
        <v>#VALUE!</v>
      </c>
      <c r="WXE5" s="130" t="e">
        <f t="shared" si="250"/>
        <v>#VALUE!</v>
      </c>
      <c r="WXF5" s="130" t="e">
        <f t="shared" si="250"/>
        <v>#VALUE!</v>
      </c>
      <c r="WXG5" s="130" t="e">
        <f t="shared" si="250"/>
        <v>#VALUE!</v>
      </c>
      <c r="WXH5" s="130" t="e">
        <f t="shared" si="250"/>
        <v>#VALUE!</v>
      </c>
      <c r="WXI5" s="130" t="e">
        <f t="shared" si="250"/>
        <v>#VALUE!</v>
      </c>
      <c r="WXJ5" s="130" t="e">
        <f t="shared" si="250"/>
        <v>#VALUE!</v>
      </c>
      <c r="WXK5" s="130" t="e">
        <f t="shared" si="250"/>
        <v>#VALUE!</v>
      </c>
      <c r="WXL5" s="130" t="e">
        <f t="shared" si="250"/>
        <v>#VALUE!</v>
      </c>
      <c r="WXM5" s="130" t="e">
        <f t="shared" si="250"/>
        <v>#VALUE!</v>
      </c>
      <c r="WXN5" s="130" t="e">
        <f t="shared" si="250"/>
        <v>#VALUE!</v>
      </c>
      <c r="WXO5" s="130" t="e">
        <f t="shared" si="250"/>
        <v>#VALUE!</v>
      </c>
      <c r="WXP5" s="130" t="e">
        <f t="shared" si="250"/>
        <v>#VALUE!</v>
      </c>
      <c r="WXQ5" s="130" t="e">
        <f t="shared" si="250"/>
        <v>#VALUE!</v>
      </c>
      <c r="WXR5" s="130" t="e">
        <f t="shared" si="250"/>
        <v>#VALUE!</v>
      </c>
      <c r="WXS5" s="130" t="e">
        <f t="shared" si="250"/>
        <v>#VALUE!</v>
      </c>
      <c r="WXT5" s="130" t="e">
        <f t="shared" si="250"/>
        <v>#VALUE!</v>
      </c>
      <c r="WXU5" s="130" t="e">
        <f t="shared" si="250"/>
        <v>#VALUE!</v>
      </c>
      <c r="WXV5" s="130" t="e">
        <f t="shared" si="250"/>
        <v>#VALUE!</v>
      </c>
      <c r="WXW5" s="130" t="e">
        <f t="shared" si="250"/>
        <v>#VALUE!</v>
      </c>
      <c r="WXX5" s="130" t="e">
        <f t="shared" si="250"/>
        <v>#VALUE!</v>
      </c>
      <c r="WXY5" s="130" t="e">
        <f t="shared" si="250"/>
        <v>#VALUE!</v>
      </c>
      <c r="WXZ5" s="130" t="e">
        <f t="shared" si="250"/>
        <v>#VALUE!</v>
      </c>
      <c r="WYA5" s="130" t="e">
        <f t="shared" si="250"/>
        <v>#VALUE!</v>
      </c>
      <c r="WYB5" s="130" t="e">
        <f t="shared" si="250"/>
        <v>#VALUE!</v>
      </c>
      <c r="WYC5" s="130" t="e">
        <f t="shared" si="250"/>
        <v>#VALUE!</v>
      </c>
      <c r="WYD5" s="130" t="e">
        <f t="shared" ref="WYD5:XAJ5" si="251">IF(AND(ISBLANK(WXY5),ISBLANK(WXZ5),ISBLANK(WYA5),ISBLANK(WYB5)),"",ROUND(WYC5/0.5,0)*0.5)</f>
        <v>#VALUE!</v>
      </c>
      <c r="WYE5" s="130" t="e">
        <f t="shared" si="251"/>
        <v>#VALUE!</v>
      </c>
      <c r="WYF5" s="130" t="e">
        <f t="shared" si="251"/>
        <v>#VALUE!</v>
      </c>
      <c r="WYG5" s="130" t="e">
        <f t="shared" si="251"/>
        <v>#VALUE!</v>
      </c>
      <c r="WYH5" s="130" t="e">
        <f t="shared" si="251"/>
        <v>#VALUE!</v>
      </c>
      <c r="WYI5" s="130" t="e">
        <f t="shared" si="251"/>
        <v>#VALUE!</v>
      </c>
      <c r="WYJ5" s="130" t="e">
        <f t="shared" si="251"/>
        <v>#VALUE!</v>
      </c>
      <c r="WYK5" s="130" t="e">
        <f t="shared" si="251"/>
        <v>#VALUE!</v>
      </c>
      <c r="WYL5" s="130" t="e">
        <f t="shared" si="251"/>
        <v>#VALUE!</v>
      </c>
      <c r="WYM5" s="130" t="e">
        <f t="shared" si="251"/>
        <v>#VALUE!</v>
      </c>
      <c r="WYN5" s="130" t="e">
        <f t="shared" si="251"/>
        <v>#VALUE!</v>
      </c>
      <c r="WYO5" s="130" t="e">
        <f t="shared" si="251"/>
        <v>#VALUE!</v>
      </c>
      <c r="WYP5" s="130" t="e">
        <f t="shared" si="251"/>
        <v>#VALUE!</v>
      </c>
      <c r="WYQ5" s="130" t="e">
        <f t="shared" si="251"/>
        <v>#VALUE!</v>
      </c>
      <c r="WYR5" s="130" t="e">
        <f t="shared" si="251"/>
        <v>#VALUE!</v>
      </c>
      <c r="WYS5" s="130" t="e">
        <f t="shared" si="251"/>
        <v>#VALUE!</v>
      </c>
      <c r="WYT5" s="130" t="e">
        <f t="shared" si="251"/>
        <v>#VALUE!</v>
      </c>
      <c r="WYU5" s="130" t="e">
        <f t="shared" si="251"/>
        <v>#VALUE!</v>
      </c>
      <c r="WYV5" s="130" t="e">
        <f t="shared" si="251"/>
        <v>#VALUE!</v>
      </c>
      <c r="WYW5" s="130" t="e">
        <f t="shared" si="251"/>
        <v>#VALUE!</v>
      </c>
      <c r="WYX5" s="130" t="e">
        <f t="shared" si="251"/>
        <v>#VALUE!</v>
      </c>
      <c r="WYY5" s="130" t="e">
        <f t="shared" si="251"/>
        <v>#VALUE!</v>
      </c>
      <c r="WYZ5" s="130" t="e">
        <f t="shared" si="251"/>
        <v>#VALUE!</v>
      </c>
      <c r="WZA5" s="130" t="e">
        <f t="shared" si="251"/>
        <v>#VALUE!</v>
      </c>
      <c r="WZB5" s="130" t="e">
        <f t="shared" si="251"/>
        <v>#VALUE!</v>
      </c>
      <c r="WZC5" s="130" t="e">
        <f t="shared" si="251"/>
        <v>#VALUE!</v>
      </c>
      <c r="WZD5" s="130" t="e">
        <f t="shared" si="251"/>
        <v>#VALUE!</v>
      </c>
      <c r="WZE5" s="130" t="e">
        <f t="shared" si="251"/>
        <v>#VALUE!</v>
      </c>
      <c r="WZF5" s="130" t="e">
        <f t="shared" si="251"/>
        <v>#VALUE!</v>
      </c>
      <c r="WZG5" s="130" t="e">
        <f t="shared" si="251"/>
        <v>#VALUE!</v>
      </c>
      <c r="WZH5" s="130" t="e">
        <f t="shared" si="251"/>
        <v>#VALUE!</v>
      </c>
      <c r="WZI5" s="130" t="e">
        <f t="shared" si="251"/>
        <v>#VALUE!</v>
      </c>
      <c r="WZJ5" s="130" t="e">
        <f t="shared" si="251"/>
        <v>#VALUE!</v>
      </c>
      <c r="WZK5" s="130" t="e">
        <f t="shared" si="251"/>
        <v>#VALUE!</v>
      </c>
      <c r="WZL5" s="130" t="e">
        <f t="shared" si="251"/>
        <v>#VALUE!</v>
      </c>
      <c r="WZM5" s="130" t="e">
        <f t="shared" si="251"/>
        <v>#VALUE!</v>
      </c>
      <c r="WZN5" s="130" t="e">
        <f t="shared" si="251"/>
        <v>#VALUE!</v>
      </c>
      <c r="WZO5" s="130" t="e">
        <f t="shared" si="251"/>
        <v>#VALUE!</v>
      </c>
      <c r="WZP5" s="130" t="e">
        <f t="shared" si="251"/>
        <v>#VALUE!</v>
      </c>
      <c r="WZQ5" s="130" t="e">
        <f t="shared" si="251"/>
        <v>#VALUE!</v>
      </c>
      <c r="WZR5" s="130" t="e">
        <f t="shared" si="251"/>
        <v>#VALUE!</v>
      </c>
      <c r="WZS5" s="130" t="e">
        <f t="shared" si="251"/>
        <v>#VALUE!</v>
      </c>
      <c r="WZT5" s="130" t="e">
        <f t="shared" si="251"/>
        <v>#VALUE!</v>
      </c>
      <c r="WZU5" s="130" t="e">
        <f t="shared" si="251"/>
        <v>#VALUE!</v>
      </c>
      <c r="WZV5" s="130" t="e">
        <f t="shared" si="251"/>
        <v>#VALUE!</v>
      </c>
      <c r="WZW5" s="130" t="e">
        <f t="shared" si="251"/>
        <v>#VALUE!</v>
      </c>
      <c r="WZX5" s="130" t="e">
        <f t="shared" si="251"/>
        <v>#VALUE!</v>
      </c>
      <c r="WZY5" s="130" t="e">
        <f t="shared" si="251"/>
        <v>#VALUE!</v>
      </c>
      <c r="WZZ5" s="130" t="e">
        <f t="shared" si="251"/>
        <v>#VALUE!</v>
      </c>
      <c r="XAA5" s="130" t="e">
        <f t="shared" si="251"/>
        <v>#VALUE!</v>
      </c>
      <c r="XAB5" s="130" t="e">
        <f t="shared" si="251"/>
        <v>#VALUE!</v>
      </c>
      <c r="XAC5" s="130" t="e">
        <f t="shared" si="251"/>
        <v>#VALUE!</v>
      </c>
      <c r="XAD5" s="130" t="e">
        <f t="shared" si="251"/>
        <v>#VALUE!</v>
      </c>
      <c r="XAE5" s="130" t="e">
        <f t="shared" si="251"/>
        <v>#VALUE!</v>
      </c>
      <c r="XAF5" s="130" t="e">
        <f t="shared" si="251"/>
        <v>#VALUE!</v>
      </c>
      <c r="XAG5" s="130" t="e">
        <f t="shared" si="251"/>
        <v>#VALUE!</v>
      </c>
      <c r="XAH5" s="130" t="e">
        <f t="shared" si="251"/>
        <v>#VALUE!</v>
      </c>
      <c r="XAI5" s="130" t="e">
        <f t="shared" si="251"/>
        <v>#VALUE!</v>
      </c>
      <c r="XAJ5" s="130" t="e">
        <f t="shared" si="251"/>
        <v>#VALUE!</v>
      </c>
    </row>
    <row r="6" spans="1:16260" ht="15.75" thickBot="1" x14ac:dyDescent="0.3">
      <c r="A6" s="348"/>
      <c r="B6" s="280"/>
      <c r="C6" s="521" t="s">
        <v>0</v>
      </c>
      <c r="D6" s="522"/>
      <c r="E6" s="20"/>
      <c r="F6" s="20"/>
      <c r="G6" s="20"/>
      <c r="H6" s="20"/>
      <c r="I6" s="22" t="str">
        <f>IF(AND(ISBLANK(E6),ISBLANK(F6),ISBLANK(G6),ISBLANK(H6)),"",AVERAGE(E6:H6))</f>
        <v/>
      </c>
      <c r="J6" s="337" t="str">
        <f>IF(AND(ISBLANK(E6),ISBLANK(F6),ISBLANK(G6),ISBLANK(H6)),"",ROUND(I6/0.5,0)*0.5)</f>
        <v/>
      </c>
      <c r="K6" s="138"/>
      <c r="L6" s="19"/>
      <c r="M6" s="339"/>
      <c r="N6" s="339"/>
      <c r="O6" s="273"/>
      <c r="P6" s="188" t="str">
        <f>IF(AND(ISBLANK(E6),ISBLANK(F6),ISBLANK(G6),ISBLANK(H6),ISBLANK(K6),ISBLANK(L6)),"",AVERAGE(J6,K6,L6))</f>
        <v/>
      </c>
      <c r="Q6" s="303" t="str">
        <f>IF(AND(ISBLANK(E6),ISBLANK(F6),ISBLANK(G6),ISBLANK(H6),ISBLANK(K6),ISBLANK(L6)),"",ROUND(P6/0.1,0)*0.1)</f>
        <v/>
      </c>
      <c r="R6" s="352" t="s">
        <v>54</v>
      </c>
      <c r="S6" s="342" t="str">
        <f>IF(AND(NOT(Q6=""),NOT(Q7=""),NOT(Q8=""),NOT(Q9=""),NOT(Q11=""),Q12=""),((Q6+Q7+Q8+Q9+(2*Q11))/6),"")</f>
        <v/>
      </c>
      <c r="T6" s="342" t="str">
        <f>IF(AND(NOT(Q6=""),NOT(Q7=""),NOT(Q8=""),NOT(Q9=""),NOT(Q12=""),Q11=""),((Q6+Q7+Q8+Q9+(2*Q12))/6),"")</f>
        <v/>
      </c>
      <c r="U6" s="342" t="str">
        <f>IF(AND(NOT(Q6=""),NOT(Q7=""),NOT(Q8=""),NOT(Q11=""),NOT(Q12=""),Q9=""),((Q6+Q7+Q8+(2*Q11)+(2*Q12))/7),"")</f>
        <v/>
      </c>
      <c r="V6" s="501" t="s">
        <v>89</v>
      </c>
    </row>
    <row r="7" spans="1:16260" s="1" customFormat="1" ht="15.75" thickBot="1" x14ac:dyDescent="0.3">
      <c r="A7" s="348"/>
      <c r="B7" s="280"/>
      <c r="C7" s="519" t="s">
        <v>2</v>
      </c>
      <c r="D7" s="520"/>
      <c r="E7" s="20"/>
      <c r="F7" s="20"/>
      <c r="G7" s="20"/>
      <c r="H7" s="20"/>
      <c r="I7" s="22" t="str">
        <f t="shared" ref="I7:I11" si="252">IF(AND(ISBLANK(E7),ISBLANK(F7),ISBLANK(G7),ISBLANK(H7)),"",AVERAGE(E7:H7))</f>
        <v/>
      </c>
      <c r="J7" s="338" t="str">
        <f t="shared" ref="J7:J11" si="253">IF(AND(ISBLANK(E7),ISBLANK(F7),ISBLANK(G7),ISBLANK(H7)),"",ROUND(I7/0.5,0)*0.5)</f>
        <v/>
      </c>
      <c r="K7" s="97"/>
      <c r="L7" s="20"/>
      <c r="M7" s="112"/>
      <c r="N7" s="112"/>
      <c r="O7" s="115"/>
      <c r="P7" s="146" t="str">
        <f>IF(AND(ISBLANK(E7),ISBLANK(F7),ISBLANK(G7),ISBLANK(H7),ISBLANK(K7),ISBLANK(L7)),"",AVERAGE(J7,K7,L7))</f>
        <v/>
      </c>
      <c r="Q7" s="142" t="str">
        <f>IF(AND(ISBLANK(E7),ISBLANK(F7),ISBLANK(G7),ISBLANK(H7),ISBLANK(K7),ISBLANK(L7)),"",ROUND(P7/0.1,0)*0.1)</f>
        <v/>
      </c>
      <c r="R7" s="352" t="s">
        <v>54</v>
      </c>
      <c r="S7" s="342" t="str">
        <f>IF(AND(NOT(Q6=""),NOT(Q7=""),NOT(Q9=""),NOT(Q11=""),NOT(Q12=""),Q8=""),((Q6+Q7+Q9+(2*Q11)+(2*Q12))/7),"")</f>
        <v/>
      </c>
      <c r="T7" s="342" t="str">
        <f>IF(AND(NOT(Q6=""),NOT(Q8=""),NOT(Q9=""),NOT(Q11=""),NOT(Q12=""),Q7=""),((Q6+Q8+Q9+(2*Q11)+(2*Q12))/7),"")</f>
        <v/>
      </c>
      <c r="U7" s="342" t="str">
        <f>IF(AND(NOT(Q7=""),NOT(Q8=""),NOT(Q9=""),NOT(Q11=""),NOT(Q12=""),Q6=""),((Q7+Q8+Q9+(2*Q11)+(2*Q12))/7),"")</f>
        <v/>
      </c>
      <c r="V7" s="50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</row>
    <row r="8" spans="1:16260" ht="15.75" thickBot="1" x14ac:dyDescent="0.3">
      <c r="A8" s="348"/>
      <c r="B8" s="280"/>
      <c r="C8" s="517" t="s">
        <v>75</v>
      </c>
      <c r="D8" s="518"/>
      <c r="E8" s="20"/>
      <c r="F8" s="20"/>
      <c r="G8" s="20"/>
      <c r="H8" s="20"/>
      <c r="I8" s="22" t="str">
        <f t="shared" si="252"/>
        <v/>
      </c>
      <c r="J8" s="274" t="str">
        <f t="shared" si="253"/>
        <v/>
      </c>
      <c r="K8" s="138"/>
      <c r="L8" s="95"/>
      <c r="M8" s="95"/>
      <c r="N8" s="95"/>
      <c r="O8" s="115"/>
      <c r="P8" s="146" t="str">
        <f>IF(AND(ISBLANK(E8),ISBLANK(F8),ISBLANK(G8),ISBLANK(H8),ISBLANK(K8)),"",AVERAGE(J8,K8))</f>
        <v/>
      </c>
      <c r="Q8" s="143" t="str">
        <f>IF(AND(ISBLANK(E8),ISBLANK(F8),ISBLANK(G8),ISBLANK(H8),ISBLANK(K8)),"",ROUND(P8/0.1,0)*0.1)</f>
        <v/>
      </c>
      <c r="R8" s="352" t="s">
        <v>54</v>
      </c>
      <c r="S8" s="342" t="str">
        <f>IF(AND(NOT(Q8=""),NOT(Q9=""),NOT(Q11=""),NOT(Q12=""),Q6="",Q7=""),((Q8+Q9+(2*Q11)+(2*Q12))/6),"")</f>
        <v/>
      </c>
      <c r="T8" s="342" t="str">
        <f>IF(AND(NOT(Q7=""),NOT(Q9=""),NOT(Q11=""),NOT(Q12=""),Q6="",Q8=""),((Q7+Q9+(2*Q11)+(2*Q12))/6),"")</f>
        <v/>
      </c>
      <c r="U8" s="342" t="str">
        <f>IF(AND(NOT(Q7=""),NOT(Q8=""),NOT(Q11=""),NOT(Q12=""),Q6="",Q9=""),((Q7+Q8+(2*Q11)+(2*Q12))/6),"")</f>
        <v/>
      </c>
      <c r="V8" s="501" t="s">
        <v>90</v>
      </c>
    </row>
    <row r="9" spans="1:16260" s="1" customFormat="1" ht="15.75" thickBot="1" x14ac:dyDescent="0.3">
      <c r="A9" s="348"/>
      <c r="B9" s="281"/>
      <c r="C9" s="517" t="s">
        <v>76</v>
      </c>
      <c r="D9" s="518"/>
      <c r="E9" s="20"/>
      <c r="F9" s="20"/>
      <c r="G9" s="20"/>
      <c r="H9" s="20"/>
      <c r="I9" s="22" t="str">
        <f t="shared" si="252"/>
        <v/>
      </c>
      <c r="J9" s="274" t="str">
        <f t="shared" si="253"/>
        <v/>
      </c>
      <c r="K9" s="340"/>
      <c r="L9" s="106"/>
      <c r="M9" s="106"/>
      <c r="N9" s="106"/>
      <c r="O9" s="271"/>
      <c r="P9" s="324"/>
      <c r="Q9" s="143" t="str">
        <f>IF(AND(ISBLANK(E9),ISBLANK(F9),ISBLANK(G9),ISBLANK(H9)),"",J9)</f>
        <v/>
      </c>
      <c r="R9" s="352" t="s">
        <v>54</v>
      </c>
      <c r="S9" s="342" t="str">
        <f>IF(AND(NOT(Q7=""),NOT(Q8=""),NOT(Q9=""),NOT(Q12=""),Q6="",Q11=""),((Q7+Q8+Q9+(2*Q12))/5),"")</f>
        <v/>
      </c>
      <c r="T9" s="342" t="str">
        <f>IF(AND(NOT(Q7=""),NOT(Q8=""),NOT(Q9=""),NOT(Q11=""),Q6="",Q12=""),((Q7+Q8+Q9+(2*Q11))/5),"")</f>
        <v/>
      </c>
      <c r="U9" s="342" t="str">
        <f>IF(AND(NOT(Q6=""),NOT(Q9=""),NOT(Q11=""),NOT(Q12=""),Q7="",Q8=""),((Q6+Q9+(2*Q11)+(2*Q12))/6),"")</f>
        <v/>
      </c>
      <c r="V9" s="50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</row>
    <row r="10" spans="1:16260" s="1" customFormat="1" ht="15.75" thickBot="1" x14ac:dyDescent="0.3">
      <c r="A10" s="350"/>
      <c r="B10" s="511" t="s">
        <v>86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282" t="str">
        <f>IF(AND(ISBLANK(E11),ISBLANK(F11),ISBLANK(G11),ISBLANK(H11),ISBLANK(K11),ISBLANK(M13),ISBLANK(N14),ISBLANK(N15),ISBLANK(N16)),"",ROUND(P10/0.1,0)*0.1)</f>
        <v/>
      </c>
      <c r="P10" s="341" t="str">
        <f>IF(AND(ISBLANK(E11),ISBLANK(F11),ISBLANK(G11),ISBLANK(H11),ISBLANK(K11),ISBLANK(M13),ISBLANK(N14),ISBLANK(N15),ISBLANK(N16)),"",AVERAGE(Q11,Q12))</f>
        <v/>
      </c>
      <c r="Q10" s="8"/>
      <c r="R10" s="351"/>
      <c r="S10" s="343" t="str">
        <f>IF(AND(NOT(Q6=""),NOT(Q8=""),NOT(Q11=""),NOT(Q12=""),Q7="",Q9=""),((Q6+Q8+(2*Q11)+(2*Q12))/6),"")</f>
        <v/>
      </c>
      <c r="T10" s="343" t="str">
        <f>IF(AND(NOT(Q6=""),NOT(Q8=""),NOT(Q9=""),NOT(Q12=""),Q7="",Q11=""),((Q6+Q8+Q9+(2*Q12))/5),"")</f>
        <v/>
      </c>
      <c r="U10" s="343" t="str">
        <f>IF(AND(NOT(Q6=""),NOT(Q8=""),NOT(Q9=""),NOT(Q11=""),Q7="",Q12=""),((Q6+Q8+Q9+(2*Q11))/5),"")</f>
        <v/>
      </c>
      <c r="V10" s="50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266" t="str">
        <f t="shared" ref="EL10" si="254">IF(AND(ISBLANK(EG10),ISBLANK(EH10),ISBLANK(EI10),ISBLANK(EJ10)),"",ROUND(EK10/0.5,0)*0.5)</f>
        <v/>
      </c>
      <c r="EM10" s="130" t="str">
        <f t="shared" ref="EM10:GX10" si="255">IF(AND(ISBLANK(EH10),ISBLANK(EI10),ISBLANK(EJ10),ISBLANK(EK10)),"",ROUND(EL10/0.5,0)*0.5)</f>
        <v/>
      </c>
      <c r="EN10" s="130" t="e">
        <f t="shared" si="255"/>
        <v>#VALUE!</v>
      </c>
      <c r="EO10" s="130" t="e">
        <f t="shared" si="255"/>
        <v>#VALUE!</v>
      </c>
      <c r="EP10" s="130" t="e">
        <f t="shared" si="255"/>
        <v>#VALUE!</v>
      </c>
      <c r="EQ10" s="130" t="e">
        <f t="shared" si="255"/>
        <v>#VALUE!</v>
      </c>
      <c r="ER10" s="130" t="e">
        <f t="shared" si="255"/>
        <v>#VALUE!</v>
      </c>
      <c r="ES10" s="130" t="e">
        <f t="shared" si="255"/>
        <v>#VALUE!</v>
      </c>
      <c r="ET10" s="130" t="e">
        <f t="shared" si="255"/>
        <v>#VALUE!</v>
      </c>
      <c r="EU10" s="130" t="e">
        <f t="shared" si="255"/>
        <v>#VALUE!</v>
      </c>
      <c r="EV10" s="130" t="e">
        <f t="shared" si="255"/>
        <v>#VALUE!</v>
      </c>
      <c r="EW10" s="130" t="e">
        <f t="shared" si="255"/>
        <v>#VALUE!</v>
      </c>
      <c r="EX10" s="130" t="e">
        <f t="shared" si="255"/>
        <v>#VALUE!</v>
      </c>
      <c r="EY10" s="130" t="e">
        <f t="shared" si="255"/>
        <v>#VALUE!</v>
      </c>
      <c r="EZ10" s="130" t="e">
        <f t="shared" si="255"/>
        <v>#VALUE!</v>
      </c>
      <c r="FA10" s="130" t="e">
        <f t="shared" si="255"/>
        <v>#VALUE!</v>
      </c>
      <c r="FB10" s="130" t="e">
        <f t="shared" si="255"/>
        <v>#VALUE!</v>
      </c>
      <c r="FC10" s="130" t="e">
        <f t="shared" si="255"/>
        <v>#VALUE!</v>
      </c>
      <c r="FD10" s="130" t="e">
        <f t="shared" si="255"/>
        <v>#VALUE!</v>
      </c>
      <c r="FE10" s="130" t="e">
        <f t="shared" si="255"/>
        <v>#VALUE!</v>
      </c>
      <c r="FF10" s="130" t="e">
        <f t="shared" si="255"/>
        <v>#VALUE!</v>
      </c>
      <c r="FG10" s="130" t="e">
        <f t="shared" si="255"/>
        <v>#VALUE!</v>
      </c>
      <c r="FH10" s="130" t="e">
        <f t="shared" si="255"/>
        <v>#VALUE!</v>
      </c>
      <c r="FI10" s="130" t="e">
        <f t="shared" si="255"/>
        <v>#VALUE!</v>
      </c>
      <c r="FJ10" s="130" t="e">
        <f t="shared" si="255"/>
        <v>#VALUE!</v>
      </c>
      <c r="FK10" s="130" t="e">
        <f t="shared" si="255"/>
        <v>#VALUE!</v>
      </c>
      <c r="FL10" s="130" t="e">
        <f t="shared" si="255"/>
        <v>#VALUE!</v>
      </c>
      <c r="FM10" s="130" t="e">
        <f t="shared" si="255"/>
        <v>#VALUE!</v>
      </c>
      <c r="FN10" s="130" t="e">
        <f t="shared" si="255"/>
        <v>#VALUE!</v>
      </c>
      <c r="FO10" s="130" t="e">
        <f t="shared" si="255"/>
        <v>#VALUE!</v>
      </c>
      <c r="FP10" s="130" t="e">
        <f t="shared" si="255"/>
        <v>#VALUE!</v>
      </c>
      <c r="FQ10" s="130" t="e">
        <f t="shared" si="255"/>
        <v>#VALUE!</v>
      </c>
      <c r="FR10" s="130" t="e">
        <f t="shared" si="255"/>
        <v>#VALUE!</v>
      </c>
      <c r="FS10" s="130" t="e">
        <f t="shared" si="255"/>
        <v>#VALUE!</v>
      </c>
      <c r="FT10" s="130" t="e">
        <f t="shared" si="255"/>
        <v>#VALUE!</v>
      </c>
      <c r="FU10" s="130" t="e">
        <f t="shared" si="255"/>
        <v>#VALUE!</v>
      </c>
      <c r="FV10" s="130" t="e">
        <f t="shared" si="255"/>
        <v>#VALUE!</v>
      </c>
      <c r="FW10" s="130" t="e">
        <f t="shared" si="255"/>
        <v>#VALUE!</v>
      </c>
      <c r="FX10" s="130" t="e">
        <f t="shared" si="255"/>
        <v>#VALUE!</v>
      </c>
      <c r="FY10" s="130" t="e">
        <f t="shared" si="255"/>
        <v>#VALUE!</v>
      </c>
      <c r="FZ10" s="130" t="e">
        <f t="shared" si="255"/>
        <v>#VALUE!</v>
      </c>
      <c r="GA10" s="130" t="e">
        <f t="shared" si="255"/>
        <v>#VALUE!</v>
      </c>
      <c r="GB10" s="130" t="e">
        <f t="shared" si="255"/>
        <v>#VALUE!</v>
      </c>
      <c r="GC10" s="130" t="e">
        <f t="shared" si="255"/>
        <v>#VALUE!</v>
      </c>
      <c r="GD10" s="130" t="e">
        <f t="shared" si="255"/>
        <v>#VALUE!</v>
      </c>
      <c r="GE10" s="130" t="e">
        <f t="shared" si="255"/>
        <v>#VALUE!</v>
      </c>
      <c r="GF10" s="130" t="e">
        <f t="shared" si="255"/>
        <v>#VALUE!</v>
      </c>
      <c r="GG10" s="130" t="e">
        <f t="shared" si="255"/>
        <v>#VALUE!</v>
      </c>
      <c r="GH10" s="130" t="e">
        <f t="shared" si="255"/>
        <v>#VALUE!</v>
      </c>
      <c r="GI10" s="130" t="e">
        <f t="shared" si="255"/>
        <v>#VALUE!</v>
      </c>
      <c r="GJ10" s="130" t="e">
        <f t="shared" si="255"/>
        <v>#VALUE!</v>
      </c>
      <c r="GK10" s="130" t="e">
        <f t="shared" si="255"/>
        <v>#VALUE!</v>
      </c>
      <c r="GL10" s="130" t="e">
        <f t="shared" si="255"/>
        <v>#VALUE!</v>
      </c>
      <c r="GM10" s="130" t="e">
        <f t="shared" si="255"/>
        <v>#VALUE!</v>
      </c>
      <c r="GN10" s="130" t="e">
        <f t="shared" si="255"/>
        <v>#VALUE!</v>
      </c>
      <c r="GO10" s="130" t="e">
        <f t="shared" si="255"/>
        <v>#VALUE!</v>
      </c>
      <c r="GP10" s="130" t="e">
        <f t="shared" si="255"/>
        <v>#VALUE!</v>
      </c>
      <c r="GQ10" s="130" t="e">
        <f t="shared" si="255"/>
        <v>#VALUE!</v>
      </c>
      <c r="GR10" s="130" t="e">
        <f t="shared" si="255"/>
        <v>#VALUE!</v>
      </c>
      <c r="GS10" s="130" t="e">
        <f t="shared" si="255"/>
        <v>#VALUE!</v>
      </c>
      <c r="GT10" s="130" t="e">
        <f t="shared" si="255"/>
        <v>#VALUE!</v>
      </c>
      <c r="GU10" s="130" t="e">
        <f t="shared" si="255"/>
        <v>#VALUE!</v>
      </c>
      <c r="GV10" s="130" t="e">
        <f t="shared" si="255"/>
        <v>#VALUE!</v>
      </c>
      <c r="GW10" s="130" t="e">
        <f t="shared" si="255"/>
        <v>#VALUE!</v>
      </c>
      <c r="GX10" s="130" t="e">
        <f t="shared" si="255"/>
        <v>#VALUE!</v>
      </c>
      <c r="GY10" s="130" t="e">
        <f t="shared" ref="GY10:JJ10" si="256">IF(AND(ISBLANK(GT10),ISBLANK(GU10),ISBLANK(GV10),ISBLANK(GW10)),"",ROUND(GX10/0.5,0)*0.5)</f>
        <v>#VALUE!</v>
      </c>
      <c r="GZ10" s="130" t="e">
        <f t="shared" si="256"/>
        <v>#VALUE!</v>
      </c>
      <c r="HA10" s="130" t="e">
        <f t="shared" si="256"/>
        <v>#VALUE!</v>
      </c>
      <c r="HB10" s="130" t="e">
        <f t="shared" si="256"/>
        <v>#VALUE!</v>
      </c>
      <c r="HC10" s="130" t="e">
        <f t="shared" si="256"/>
        <v>#VALUE!</v>
      </c>
      <c r="HD10" s="130" t="e">
        <f t="shared" si="256"/>
        <v>#VALUE!</v>
      </c>
      <c r="HE10" s="130" t="e">
        <f t="shared" si="256"/>
        <v>#VALUE!</v>
      </c>
      <c r="HF10" s="130" t="e">
        <f t="shared" si="256"/>
        <v>#VALUE!</v>
      </c>
      <c r="HG10" s="130" t="e">
        <f t="shared" si="256"/>
        <v>#VALUE!</v>
      </c>
      <c r="HH10" s="130" t="e">
        <f t="shared" si="256"/>
        <v>#VALUE!</v>
      </c>
      <c r="HI10" s="130" t="e">
        <f t="shared" si="256"/>
        <v>#VALUE!</v>
      </c>
      <c r="HJ10" s="130" t="e">
        <f t="shared" si="256"/>
        <v>#VALUE!</v>
      </c>
      <c r="HK10" s="130" t="e">
        <f t="shared" si="256"/>
        <v>#VALUE!</v>
      </c>
      <c r="HL10" s="130" t="e">
        <f t="shared" si="256"/>
        <v>#VALUE!</v>
      </c>
      <c r="HM10" s="130" t="e">
        <f t="shared" si="256"/>
        <v>#VALUE!</v>
      </c>
      <c r="HN10" s="130" t="e">
        <f t="shared" si="256"/>
        <v>#VALUE!</v>
      </c>
      <c r="HO10" s="130" t="e">
        <f t="shared" si="256"/>
        <v>#VALUE!</v>
      </c>
      <c r="HP10" s="130" t="e">
        <f t="shared" si="256"/>
        <v>#VALUE!</v>
      </c>
      <c r="HQ10" s="130" t="e">
        <f t="shared" si="256"/>
        <v>#VALUE!</v>
      </c>
      <c r="HR10" s="130" t="e">
        <f t="shared" si="256"/>
        <v>#VALUE!</v>
      </c>
      <c r="HS10" s="130" t="e">
        <f t="shared" si="256"/>
        <v>#VALUE!</v>
      </c>
      <c r="HT10" s="130" t="e">
        <f t="shared" si="256"/>
        <v>#VALUE!</v>
      </c>
      <c r="HU10" s="130" t="e">
        <f t="shared" si="256"/>
        <v>#VALUE!</v>
      </c>
      <c r="HV10" s="130" t="e">
        <f t="shared" si="256"/>
        <v>#VALUE!</v>
      </c>
      <c r="HW10" s="130" t="e">
        <f t="shared" si="256"/>
        <v>#VALUE!</v>
      </c>
      <c r="HX10" s="130" t="e">
        <f t="shared" si="256"/>
        <v>#VALUE!</v>
      </c>
      <c r="HY10" s="130" t="e">
        <f t="shared" si="256"/>
        <v>#VALUE!</v>
      </c>
      <c r="HZ10" s="130" t="e">
        <f t="shared" si="256"/>
        <v>#VALUE!</v>
      </c>
      <c r="IA10" s="130" t="e">
        <f t="shared" si="256"/>
        <v>#VALUE!</v>
      </c>
      <c r="IB10" s="130" t="e">
        <f t="shared" si="256"/>
        <v>#VALUE!</v>
      </c>
      <c r="IC10" s="130" t="e">
        <f t="shared" si="256"/>
        <v>#VALUE!</v>
      </c>
      <c r="ID10" s="130" t="e">
        <f t="shared" si="256"/>
        <v>#VALUE!</v>
      </c>
      <c r="IE10" s="130" t="e">
        <f t="shared" si="256"/>
        <v>#VALUE!</v>
      </c>
      <c r="IF10" s="130" t="e">
        <f t="shared" si="256"/>
        <v>#VALUE!</v>
      </c>
      <c r="IG10" s="130" t="e">
        <f t="shared" si="256"/>
        <v>#VALUE!</v>
      </c>
      <c r="IH10" s="130" t="e">
        <f t="shared" si="256"/>
        <v>#VALUE!</v>
      </c>
      <c r="II10" s="130" t="e">
        <f t="shared" si="256"/>
        <v>#VALUE!</v>
      </c>
      <c r="IJ10" s="130" t="e">
        <f t="shared" si="256"/>
        <v>#VALUE!</v>
      </c>
      <c r="IK10" s="130" t="e">
        <f t="shared" si="256"/>
        <v>#VALUE!</v>
      </c>
      <c r="IL10" s="130" t="e">
        <f t="shared" si="256"/>
        <v>#VALUE!</v>
      </c>
      <c r="IM10" s="130" t="e">
        <f t="shared" si="256"/>
        <v>#VALUE!</v>
      </c>
      <c r="IN10" s="130" t="e">
        <f t="shared" si="256"/>
        <v>#VALUE!</v>
      </c>
      <c r="IO10" s="130" t="e">
        <f t="shared" si="256"/>
        <v>#VALUE!</v>
      </c>
      <c r="IP10" s="130" t="e">
        <f t="shared" si="256"/>
        <v>#VALUE!</v>
      </c>
      <c r="IQ10" s="130" t="e">
        <f t="shared" si="256"/>
        <v>#VALUE!</v>
      </c>
      <c r="IR10" s="130" t="e">
        <f t="shared" si="256"/>
        <v>#VALUE!</v>
      </c>
      <c r="IS10" s="130" t="e">
        <f t="shared" si="256"/>
        <v>#VALUE!</v>
      </c>
      <c r="IT10" s="130" t="e">
        <f t="shared" si="256"/>
        <v>#VALUE!</v>
      </c>
      <c r="IU10" s="130" t="e">
        <f t="shared" si="256"/>
        <v>#VALUE!</v>
      </c>
      <c r="IV10" s="130" t="e">
        <f t="shared" si="256"/>
        <v>#VALUE!</v>
      </c>
      <c r="IW10" s="130" t="e">
        <f t="shared" si="256"/>
        <v>#VALUE!</v>
      </c>
      <c r="IX10" s="130" t="e">
        <f t="shared" si="256"/>
        <v>#VALUE!</v>
      </c>
      <c r="IY10" s="130" t="e">
        <f t="shared" si="256"/>
        <v>#VALUE!</v>
      </c>
      <c r="IZ10" s="130" t="e">
        <f t="shared" si="256"/>
        <v>#VALUE!</v>
      </c>
      <c r="JA10" s="130" t="e">
        <f t="shared" si="256"/>
        <v>#VALUE!</v>
      </c>
      <c r="JB10" s="130" t="e">
        <f t="shared" si="256"/>
        <v>#VALUE!</v>
      </c>
      <c r="JC10" s="130" t="e">
        <f t="shared" si="256"/>
        <v>#VALUE!</v>
      </c>
      <c r="JD10" s="130" t="e">
        <f t="shared" si="256"/>
        <v>#VALUE!</v>
      </c>
      <c r="JE10" s="130" t="e">
        <f t="shared" si="256"/>
        <v>#VALUE!</v>
      </c>
      <c r="JF10" s="130" t="e">
        <f t="shared" si="256"/>
        <v>#VALUE!</v>
      </c>
      <c r="JG10" s="130" t="e">
        <f t="shared" si="256"/>
        <v>#VALUE!</v>
      </c>
      <c r="JH10" s="130" t="e">
        <f t="shared" si="256"/>
        <v>#VALUE!</v>
      </c>
      <c r="JI10" s="130" t="e">
        <f t="shared" si="256"/>
        <v>#VALUE!</v>
      </c>
      <c r="JJ10" s="130" t="e">
        <f t="shared" si="256"/>
        <v>#VALUE!</v>
      </c>
      <c r="JK10" s="130" t="e">
        <f t="shared" ref="JK10:LV10" si="257">IF(AND(ISBLANK(JF10),ISBLANK(JG10),ISBLANK(JH10),ISBLANK(JI10)),"",ROUND(JJ10/0.5,0)*0.5)</f>
        <v>#VALUE!</v>
      </c>
      <c r="JL10" s="130" t="e">
        <f t="shared" si="257"/>
        <v>#VALUE!</v>
      </c>
      <c r="JM10" s="130" t="e">
        <f t="shared" si="257"/>
        <v>#VALUE!</v>
      </c>
      <c r="JN10" s="130" t="e">
        <f t="shared" si="257"/>
        <v>#VALUE!</v>
      </c>
      <c r="JO10" s="130" t="e">
        <f t="shared" si="257"/>
        <v>#VALUE!</v>
      </c>
      <c r="JP10" s="130" t="e">
        <f t="shared" si="257"/>
        <v>#VALUE!</v>
      </c>
      <c r="JQ10" s="130" t="e">
        <f t="shared" si="257"/>
        <v>#VALUE!</v>
      </c>
      <c r="JR10" s="130" t="e">
        <f t="shared" si="257"/>
        <v>#VALUE!</v>
      </c>
      <c r="JS10" s="130" t="e">
        <f t="shared" si="257"/>
        <v>#VALUE!</v>
      </c>
      <c r="JT10" s="130" t="e">
        <f t="shared" si="257"/>
        <v>#VALUE!</v>
      </c>
      <c r="JU10" s="130" t="e">
        <f t="shared" si="257"/>
        <v>#VALUE!</v>
      </c>
      <c r="JV10" s="130" t="e">
        <f t="shared" si="257"/>
        <v>#VALUE!</v>
      </c>
      <c r="JW10" s="130" t="e">
        <f t="shared" si="257"/>
        <v>#VALUE!</v>
      </c>
      <c r="JX10" s="130" t="e">
        <f t="shared" si="257"/>
        <v>#VALUE!</v>
      </c>
      <c r="JY10" s="130" t="e">
        <f t="shared" si="257"/>
        <v>#VALUE!</v>
      </c>
      <c r="JZ10" s="130" t="e">
        <f t="shared" si="257"/>
        <v>#VALUE!</v>
      </c>
      <c r="KA10" s="130" t="e">
        <f t="shared" si="257"/>
        <v>#VALUE!</v>
      </c>
      <c r="KB10" s="130" t="e">
        <f t="shared" si="257"/>
        <v>#VALUE!</v>
      </c>
      <c r="KC10" s="130" t="e">
        <f t="shared" si="257"/>
        <v>#VALUE!</v>
      </c>
      <c r="KD10" s="130" t="e">
        <f t="shared" si="257"/>
        <v>#VALUE!</v>
      </c>
      <c r="KE10" s="130" t="e">
        <f t="shared" si="257"/>
        <v>#VALUE!</v>
      </c>
      <c r="KF10" s="130" t="e">
        <f t="shared" si="257"/>
        <v>#VALUE!</v>
      </c>
      <c r="KG10" s="130" t="e">
        <f t="shared" si="257"/>
        <v>#VALUE!</v>
      </c>
      <c r="KH10" s="130" t="e">
        <f t="shared" si="257"/>
        <v>#VALUE!</v>
      </c>
      <c r="KI10" s="130" t="e">
        <f t="shared" si="257"/>
        <v>#VALUE!</v>
      </c>
      <c r="KJ10" s="130" t="e">
        <f t="shared" si="257"/>
        <v>#VALUE!</v>
      </c>
      <c r="KK10" s="130" t="e">
        <f t="shared" si="257"/>
        <v>#VALUE!</v>
      </c>
      <c r="KL10" s="130" t="e">
        <f t="shared" si="257"/>
        <v>#VALUE!</v>
      </c>
      <c r="KM10" s="130" t="e">
        <f t="shared" si="257"/>
        <v>#VALUE!</v>
      </c>
      <c r="KN10" s="130" t="e">
        <f t="shared" si="257"/>
        <v>#VALUE!</v>
      </c>
      <c r="KO10" s="130" t="e">
        <f t="shared" si="257"/>
        <v>#VALUE!</v>
      </c>
      <c r="KP10" s="130" t="e">
        <f t="shared" si="257"/>
        <v>#VALUE!</v>
      </c>
      <c r="KQ10" s="130" t="e">
        <f t="shared" si="257"/>
        <v>#VALUE!</v>
      </c>
      <c r="KR10" s="130" t="e">
        <f t="shared" si="257"/>
        <v>#VALUE!</v>
      </c>
      <c r="KS10" s="130" t="e">
        <f t="shared" si="257"/>
        <v>#VALUE!</v>
      </c>
      <c r="KT10" s="130" t="e">
        <f t="shared" si="257"/>
        <v>#VALUE!</v>
      </c>
      <c r="KU10" s="130" t="e">
        <f t="shared" si="257"/>
        <v>#VALUE!</v>
      </c>
      <c r="KV10" s="130" t="e">
        <f t="shared" si="257"/>
        <v>#VALUE!</v>
      </c>
      <c r="KW10" s="130" t="e">
        <f t="shared" si="257"/>
        <v>#VALUE!</v>
      </c>
      <c r="KX10" s="130" t="e">
        <f t="shared" si="257"/>
        <v>#VALUE!</v>
      </c>
      <c r="KY10" s="130" t="e">
        <f t="shared" si="257"/>
        <v>#VALUE!</v>
      </c>
      <c r="KZ10" s="130" t="e">
        <f t="shared" si="257"/>
        <v>#VALUE!</v>
      </c>
      <c r="LA10" s="130" t="e">
        <f t="shared" si="257"/>
        <v>#VALUE!</v>
      </c>
      <c r="LB10" s="130" t="e">
        <f t="shared" si="257"/>
        <v>#VALUE!</v>
      </c>
      <c r="LC10" s="130" t="e">
        <f t="shared" si="257"/>
        <v>#VALUE!</v>
      </c>
      <c r="LD10" s="130" t="e">
        <f t="shared" si="257"/>
        <v>#VALUE!</v>
      </c>
      <c r="LE10" s="130" t="e">
        <f t="shared" si="257"/>
        <v>#VALUE!</v>
      </c>
      <c r="LF10" s="130" t="e">
        <f t="shared" si="257"/>
        <v>#VALUE!</v>
      </c>
      <c r="LG10" s="130" t="e">
        <f t="shared" si="257"/>
        <v>#VALUE!</v>
      </c>
      <c r="LH10" s="130" t="e">
        <f t="shared" si="257"/>
        <v>#VALUE!</v>
      </c>
      <c r="LI10" s="130" t="e">
        <f t="shared" si="257"/>
        <v>#VALUE!</v>
      </c>
      <c r="LJ10" s="130" t="e">
        <f t="shared" si="257"/>
        <v>#VALUE!</v>
      </c>
      <c r="LK10" s="130" t="e">
        <f t="shared" si="257"/>
        <v>#VALUE!</v>
      </c>
      <c r="LL10" s="130" t="e">
        <f t="shared" si="257"/>
        <v>#VALUE!</v>
      </c>
      <c r="LM10" s="130" t="e">
        <f t="shared" si="257"/>
        <v>#VALUE!</v>
      </c>
      <c r="LN10" s="130" t="e">
        <f t="shared" si="257"/>
        <v>#VALUE!</v>
      </c>
      <c r="LO10" s="130" t="e">
        <f t="shared" si="257"/>
        <v>#VALUE!</v>
      </c>
      <c r="LP10" s="130" t="e">
        <f t="shared" si="257"/>
        <v>#VALUE!</v>
      </c>
      <c r="LQ10" s="130" t="e">
        <f t="shared" si="257"/>
        <v>#VALUE!</v>
      </c>
      <c r="LR10" s="130" t="e">
        <f t="shared" si="257"/>
        <v>#VALUE!</v>
      </c>
      <c r="LS10" s="130" t="e">
        <f t="shared" si="257"/>
        <v>#VALUE!</v>
      </c>
      <c r="LT10" s="130" t="e">
        <f t="shared" si="257"/>
        <v>#VALUE!</v>
      </c>
      <c r="LU10" s="130" t="e">
        <f t="shared" si="257"/>
        <v>#VALUE!</v>
      </c>
      <c r="LV10" s="130" t="e">
        <f t="shared" si="257"/>
        <v>#VALUE!</v>
      </c>
      <c r="LW10" s="130" t="e">
        <f t="shared" ref="LW10:OH10" si="258">IF(AND(ISBLANK(LR10),ISBLANK(LS10),ISBLANK(LT10),ISBLANK(LU10)),"",ROUND(LV10/0.5,0)*0.5)</f>
        <v>#VALUE!</v>
      </c>
      <c r="LX10" s="130" t="e">
        <f t="shared" si="258"/>
        <v>#VALUE!</v>
      </c>
      <c r="LY10" s="130" t="e">
        <f t="shared" si="258"/>
        <v>#VALUE!</v>
      </c>
      <c r="LZ10" s="130" t="e">
        <f t="shared" si="258"/>
        <v>#VALUE!</v>
      </c>
      <c r="MA10" s="130" t="e">
        <f t="shared" si="258"/>
        <v>#VALUE!</v>
      </c>
      <c r="MB10" s="130" t="e">
        <f t="shared" si="258"/>
        <v>#VALUE!</v>
      </c>
      <c r="MC10" s="130" t="e">
        <f t="shared" si="258"/>
        <v>#VALUE!</v>
      </c>
      <c r="MD10" s="130" t="e">
        <f t="shared" si="258"/>
        <v>#VALUE!</v>
      </c>
      <c r="ME10" s="130" t="e">
        <f t="shared" si="258"/>
        <v>#VALUE!</v>
      </c>
      <c r="MF10" s="130" t="e">
        <f t="shared" si="258"/>
        <v>#VALUE!</v>
      </c>
      <c r="MG10" s="130" t="e">
        <f t="shared" si="258"/>
        <v>#VALUE!</v>
      </c>
      <c r="MH10" s="130" t="e">
        <f t="shared" si="258"/>
        <v>#VALUE!</v>
      </c>
      <c r="MI10" s="130" t="e">
        <f t="shared" si="258"/>
        <v>#VALUE!</v>
      </c>
      <c r="MJ10" s="130" t="e">
        <f t="shared" si="258"/>
        <v>#VALUE!</v>
      </c>
      <c r="MK10" s="130" t="e">
        <f t="shared" si="258"/>
        <v>#VALUE!</v>
      </c>
      <c r="ML10" s="130" t="e">
        <f t="shared" si="258"/>
        <v>#VALUE!</v>
      </c>
      <c r="MM10" s="130" t="e">
        <f t="shared" si="258"/>
        <v>#VALUE!</v>
      </c>
      <c r="MN10" s="130" t="e">
        <f t="shared" si="258"/>
        <v>#VALUE!</v>
      </c>
      <c r="MO10" s="130" t="e">
        <f t="shared" si="258"/>
        <v>#VALUE!</v>
      </c>
      <c r="MP10" s="130" t="e">
        <f t="shared" si="258"/>
        <v>#VALUE!</v>
      </c>
      <c r="MQ10" s="130" t="e">
        <f t="shared" si="258"/>
        <v>#VALUE!</v>
      </c>
      <c r="MR10" s="130" t="e">
        <f t="shared" si="258"/>
        <v>#VALUE!</v>
      </c>
      <c r="MS10" s="130" t="e">
        <f t="shared" si="258"/>
        <v>#VALUE!</v>
      </c>
      <c r="MT10" s="130" t="e">
        <f t="shared" si="258"/>
        <v>#VALUE!</v>
      </c>
      <c r="MU10" s="130" t="e">
        <f t="shared" si="258"/>
        <v>#VALUE!</v>
      </c>
      <c r="MV10" s="130" t="e">
        <f t="shared" si="258"/>
        <v>#VALUE!</v>
      </c>
      <c r="MW10" s="130" t="e">
        <f t="shared" si="258"/>
        <v>#VALUE!</v>
      </c>
      <c r="MX10" s="130" t="e">
        <f t="shared" si="258"/>
        <v>#VALUE!</v>
      </c>
      <c r="MY10" s="130" t="e">
        <f t="shared" si="258"/>
        <v>#VALUE!</v>
      </c>
      <c r="MZ10" s="130" t="e">
        <f t="shared" si="258"/>
        <v>#VALUE!</v>
      </c>
      <c r="NA10" s="130" t="e">
        <f t="shared" si="258"/>
        <v>#VALUE!</v>
      </c>
      <c r="NB10" s="130" t="e">
        <f t="shared" si="258"/>
        <v>#VALUE!</v>
      </c>
      <c r="NC10" s="130" t="e">
        <f t="shared" si="258"/>
        <v>#VALUE!</v>
      </c>
      <c r="ND10" s="130" t="e">
        <f t="shared" si="258"/>
        <v>#VALUE!</v>
      </c>
      <c r="NE10" s="130" t="e">
        <f t="shared" si="258"/>
        <v>#VALUE!</v>
      </c>
      <c r="NF10" s="130" t="e">
        <f t="shared" si="258"/>
        <v>#VALUE!</v>
      </c>
      <c r="NG10" s="130" t="e">
        <f t="shared" si="258"/>
        <v>#VALUE!</v>
      </c>
      <c r="NH10" s="130" t="e">
        <f t="shared" si="258"/>
        <v>#VALUE!</v>
      </c>
      <c r="NI10" s="130" t="e">
        <f t="shared" si="258"/>
        <v>#VALUE!</v>
      </c>
      <c r="NJ10" s="130" t="e">
        <f t="shared" si="258"/>
        <v>#VALUE!</v>
      </c>
      <c r="NK10" s="130" t="e">
        <f t="shared" si="258"/>
        <v>#VALUE!</v>
      </c>
      <c r="NL10" s="130" t="e">
        <f t="shared" si="258"/>
        <v>#VALUE!</v>
      </c>
      <c r="NM10" s="130" t="e">
        <f t="shared" si="258"/>
        <v>#VALUE!</v>
      </c>
      <c r="NN10" s="130" t="e">
        <f t="shared" si="258"/>
        <v>#VALUE!</v>
      </c>
      <c r="NO10" s="130" t="e">
        <f t="shared" si="258"/>
        <v>#VALUE!</v>
      </c>
      <c r="NP10" s="130" t="e">
        <f t="shared" si="258"/>
        <v>#VALUE!</v>
      </c>
      <c r="NQ10" s="130" t="e">
        <f t="shared" si="258"/>
        <v>#VALUE!</v>
      </c>
      <c r="NR10" s="130" t="e">
        <f t="shared" si="258"/>
        <v>#VALUE!</v>
      </c>
      <c r="NS10" s="130" t="e">
        <f t="shared" si="258"/>
        <v>#VALUE!</v>
      </c>
      <c r="NT10" s="130" t="e">
        <f t="shared" si="258"/>
        <v>#VALUE!</v>
      </c>
      <c r="NU10" s="130" t="e">
        <f t="shared" si="258"/>
        <v>#VALUE!</v>
      </c>
      <c r="NV10" s="130" t="e">
        <f t="shared" si="258"/>
        <v>#VALUE!</v>
      </c>
      <c r="NW10" s="130" t="e">
        <f t="shared" si="258"/>
        <v>#VALUE!</v>
      </c>
      <c r="NX10" s="130" t="e">
        <f t="shared" si="258"/>
        <v>#VALUE!</v>
      </c>
      <c r="NY10" s="130" t="e">
        <f t="shared" si="258"/>
        <v>#VALUE!</v>
      </c>
      <c r="NZ10" s="130" t="e">
        <f t="shared" si="258"/>
        <v>#VALUE!</v>
      </c>
      <c r="OA10" s="130" t="e">
        <f t="shared" si="258"/>
        <v>#VALUE!</v>
      </c>
      <c r="OB10" s="130" t="e">
        <f t="shared" si="258"/>
        <v>#VALUE!</v>
      </c>
      <c r="OC10" s="130" t="e">
        <f t="shared" si="258"/>
        <v>#VALUE!</v>
      </c>
      <c r="OD10" s="130" t="e">
        <f t="shared" si="258"/>
        <v>#VALUE!</v>
      </c>
      <c r="OE10" s="130" t="e">
        <f t="shared" si="258"/>
        <v>#VALUE!</v>
      </c>
      <c r="OF10" s="130" t="e">
        <f t="shared" si="258"/>
        <v>#VALUE!</v>
      </c>
      <c r="OG10" s="130" t="e">
        <f t="shared" si="258"/>
        <v>#VALUE!</v>
      </c>
      <c r="OH10" s="130" t="e">
        <f t="shared" si="258"/>
        <v>#VALUE!</v>
      </c>
      <c r="OI10" s="130" t="e">
        <f t="shared" ref="OI10:QT10" si="259">IF(AND(ISBLANK(OD10),ISBLANK(OE10),ISBLANK(OF10),ISBLANK(OG10)),"",ROUND(OH10/0.5,0)*0.5)</f>
        <v>#VALUE!</v>
      </c>
      <c r="OJ10" s="130" t="e">
        <f t="shared" si="259"/>
        <v>#VALUE!</v>
      </c>
      <c r="OK10" s="130" t="e">
        <f t="shared" si="259"/>
        <v>#VALUE!</v>
      </c>
      <c r="OL10" s="130" t="e">
        <f t="shared" si="259"/>
        <v>#VALUE!</v>
      </c>
      <c r="OM10" s="130" t="e">
        <f t="shared" si="259"/>
        <v>#VALUE!</v>
      </c>
      <c r="ON10" s="130" t="e">
        <f t="shared" si="259"/>
        <v>#VALUE!</v>
      </c>
      <c r="OO10" s="130" t="e">
        <f t="shared" si="259"/>
        <v>#VALUE!</v>
      </c>
      <c r="OP10" s="130" t="e">
        <f t="shared" si="259"/>
        <v>#VALUE!</v>
      </c>
      <c r="OQ10" s="130" t="e">
        <f t="shared" si="259"/>
        <v>#VALUE!</v>
      </c>
      <c r="OR10" s="130" t="e">
        <f t="shared" si="259"/>
        <v>#VALUE!</v>
      </c>
      <c r="OS10" s="130" t="e">
        <f t="shared" si="259"/>
        <v>#VALUE!</v>
      </c>
      <c r="OT10" s="130" t="e">
        <f t="shared" si="259"/>
        <v>#VALUE!</v>
      </c>
      <c r="OU10" s="130" t="e">
        <f t="shared" si="259"/>
        <v>#VALUE!</v>
      </c>
      <c r="OV10" s="130" t="e">
        <f t="shared" si="259"/>
        <v>#VALUE!</v>
      </c>
      <c r="OW10" s="130" t="e">
        <f t="shared" si="259"/>
        <v>#VALUE!</v>
      </c>
      <c r="OX10" s="130" t="e">
        <f t="shared" si="259"/>
        <v>#VALUE!</v>
      </c>
      <c r="OY10" s="130" t="e">
        <f t="shared" si="259"/>
        <v>#VALUE!</v>
      </c>
      <c r="OZ10" s="130" t="e">
        <f t="shared" si="259"/>
        <v>#VALUE!</v>
      </c>
      <c r="PA10" s="130" t="e">
        <f t="shared" si="259"/>
        <v>#VALUE!</v>
      </c>
      <c r="PB10" s="130" t="e">
        <f t="shared" si="259"/>
        <v>#VALUE!</v>
      </c>
      <c r="PC10" s="130" t="e">
        <f t="shared" si="259"/>
        <v>#VALUE!</v>
      </c>
      <c r="PD10" s="130" t="e">
        <f t="shared" si="259"/>
        <v>#VALUE!</v>
      </c>
      <c r="PE10" s="130" t="e">
        <f t="shared" si="259"/>
        <v>#VALUE!</v>
      </c>
      <c r="PF10" s="130" t="e">
        <f t="shared" si="259"/>
        <v>#VALUE!</v>
      </c>
      <c r="PG10" s="130" t="e">
        <f t="shared" si="259"/>
        <v>#VALUE!</v>
      </c>
      <c r="PH10" s="130" t="e">
        <f t="shared" si="259"/>
        <v>#VALUE!</v>
      </c>
      <c r="PI10" s="130" t="e">
        <f t="shared" si="259"/>
        <v>#VALUE!</v>
      </c>
      <c r="PJ10" s="130" t="e">
        <f t="shared" si="259"/>
        <v>#VALUE!</v>
      </c>
      <c r="PK10" s="130" t="e">
        <f t="shared" si="259"/>
        <v>#VALUE!</v>
      </c>
      <c r="PL10" s="130" t="e">
        <f t="shared" si="259"/>
        <v>#VALUE!</v>
      </c>
      <c r="PM10" s="130" t="e">
        <f t="shared" si="259"/>
        <v>#VALUE!</v>
      </c>
      <c r="PN10" s="130" t="e">
        <f t="shared" si="259"/>
        <v>#VALUE!</v>
      </c>
      <c r="PO10" s="130" t="e">
        <f t="shared" si="259"/>
        <v>#VALUE!</v>
      </c>
      <c r="PP10" s="130" t="e">
        <f t="shared" si="259"/>
        <v>#VALUE!</v>
      </c>
      <c r="PQ10" s="130" t="e">
        <f t="shared" si="259"/>
        <v>#VALUE!</v>
      </c>
      <c r="PR10" s="130" t="e">
        <f t="shared" si="259"/>
        <v>#VALUE!</v>
      </c>
      <c r="PS10" s="130" t="e">
        <f t="shared" si="259"/>
        <v>#VALUE!</v>
      </c>
      <c r="PT10" s="130" t="e">
        <f t="shared" si="259"/>
        <v>#VALUE!</v>
      </c>
      <c r="PU10" s="130" t="e">
        <f t="shared" si="259"/>
        <v>#VALUE!</v>
      </c>
      <c r="PV10" s="130" t="e">
        <f t="shared" si="259"/>
        <v>#VALUE!</v>
      </c>
      <c r="PW10" s="130" t="e">
        <f t="shared" si="259"/>
        <v>#VALUE!</v>
      </c>
      <c r="PX10" s="130" t="e">
        <f t="shared" si="259"/>
        <v>#VALUE!</v>
      </c>
      <c r="PY10" s="130" t="e">
        <f t="shared" si="259"/>
        <v>#VALUE!</v>
      </c>
      <c r="PZ10" s="130" t="e">
        <f t="shared" si="259"/>
        <v>#VALUE!</v>
      </c>
      <c r="QA10" s="130" t="e">
        <f t="shared" si="259"/>
        <v>#VALUE!</v>
      </c>
      <c r="QB10" s="130" t="e">
        <f t="shared" si="259"/>
        <v>#VALUE!</v>
      </c>
      <c r="QC10" s="130" t="e">
        <f t="shared" si="259"/>
        <v>#VALUE!</v>
      </c>
      <c r="QD10" s="130" t="e">
        <f t="shared" si="259"/>
        <v>#VALUE!</v>
      </c>
      <c r="QE10" s="130" t="e">
        <f t="shared" si="259"/>
        <v>#VALUE!</v>
      </c>
      <c r="QF10" s="130" t="e">
        <f t="shared" si="259"/>
        <v>#VALUE!</v>
      </c>
      <c r="QG10" s="130" t="e">
        <f t="shared" si="259"/>
        <v>#VALUE!</v>
      </c>
      <c r="QH10" s="130" t="e">
        <f t="shared" si="259"/>
        <v>#VALUE!</v>
      </c>
      <c r="QI10" s="130" t="e">
        <f t="shared" si="259"/>
        <v>#VALUE!</v>
      </c>
      <c r="QJ10" s="130" t="e">
        <f t="shared" si="259"/>
        <v>#VALUE!</v>
      </c>
      <c r="QK10" s="130" t="e">
        <f t="shared" si="259"/>
        <v>#VALUE!</v>
      </c>
      <c r="QL10" s="130" t="e">
        <f t="shared" si="259"/>
        <v>#VALUE!</v>
      </c>
      <c r="QM10" s="130" t="e">
        <f t="shared" si="259"/>
        <v>#VALUE!</v>
      </c>
      <c r="QN10" s="130" t="e">
        <f t="shared" si="259"/>
        <v>#VALUE!</v>
      </c>
      <c r="QO10" s="130" t="e">
        <f t="shared" si="259"/>
        <v>#VALUE!</v>
      </c>
      <c r="QP10" s="130" t="e">
        <f t="shared" si="259"/>
        <v>#VALUE!</v>
      </c>
      <c r="QQ10" s="130" t="e">
        <f t="shared" si="259"/>
        <v>#VALUE!</v>
      </c>
      <c r="QR10" s="130" t="e">
        <f t="shared" si="259"/>
        <v>#VALUE!</v>
      </c>
      <c r="QS10" s="130" t="e">
        <f t="shared" si="259"/>
        <v>#VALUE!</v>
      </c>
      <c r="QT10" s="130" t="e">
        <f t="shared" si="259"/>
        <v>#VALUE!</v>
      </c>
      <c r="QU10" s="130" t="e">
        <f t="shared" ref="QU10:TF10" si="260">IF(AND(ISBLANK(QP10),ISBLANK(QQ10),ISBLANK(QR10),ISBLANK(QS10)),"",ROUND(QT10/0.5,0)*0.5)</f>
        <v>#VALUE!</v>
      </c>
      <c r="QV10" s="130" t="e">
        <f t="shared" si="260"/>
        <v>#VALUE!</v>
      </c>
      <c r="QW10" s="130" t="e">
        <f t="shared" si="260"/>
        <v>#VALUE!</v>
      </c>
      <c r="QX10" s="130" t="e">
        <f t="shared" si="260"/>
        <v>#VALUE!</v>
      </c>
      <c r="QY10" s="130" t="e">
        <f t="shared" si="260"/>
        <v>#VALUE!</v>
      </c>
      <c r="QZ10" s="130" t="e">
        <f t="shared" si="260"/>
        <v>#VALUE!</v>
      </c>
      <c r="RA10" s="130" t="e">
        <f t="shared" si="260"/>
        <v>#VALUE!</v>
      </c>
      <c r="RB10" s="130" t="e">
        <f t="shared" si="260"/>
        <v>#VALUE!</v>
      </c>
      <c r="RC10" s="130" t="e">
        <f t="shared" si="260"/>
        <v>#VALUE!</v>
      </c>
      <c r="RD10" s="130" t="e">
        <f t="shared" si="260"/>
        <v>#VALUE!</v>
      </c>
      <c r="RE10" s="130" t="e">
        <f t="shared" si="260"/>
        <v>#VALUE!</v>
      </c>
      <c r="RF10" s="130" t="e">
        <f t="shared" si="260"/>
        <v>#VALUE!</v>
      </c>
      <c r="RG10" s="130" t="e">
        <f t="shared" si="260"/>
        <v>#VALUE!</v>
      </c>
      <c r="RH10" s="130" t="e">
        <f t="shared" si="260"/>
        <v>#VALUE!</v>
      </c>
      <c r="RI10" s="130" t="e">
        <f t="shared" si="260"/>
        <v>#VALUE!</v>
      </c>
      <c r="RJ10" s="130" t="e">
        <f t="shared" si="260"/>
        <v>#VALUE!</v>
      </c>
      <c r="RK10" s="130" t="e">
        <f t="shared" si="260"/>
        <v>#VALUE!</v>
      </c>
      <c r="RL10" s="130" t="e">
        <f t="shared" si="260"/>
        <v>#VALUE!</v>
      </c>
      <c r="RM10" s="130" t="e">
        <f t="shared" si="260"/>
        <v>#VALUE!</v>
      </c>
      <c r="RN10" s="130" t="e">
        <f t="shared" si="260"/>
        <v>#VALUE!</v>
      </c>
      <c r="RO10" s="130" t="e">
        <f t="shared" si="260"/>
        <v>#VALUE!</v>
      </c>
      <c r="RP10" s="130" t="e">
        <f t="shared" si="260"/>
        <v>#VALUE!</v>
      </c>
      <c r="RQ10" s="130" t="e">
        <f t="shared" si="260"/>
        <v>#VALUE!</v>
      </c>
      <c r="RR10" s="130" t="e">
        <f t="shared" si="260"/>
        <v>#VALUE!</v>
      </c>
      <c r="RS10" s="130" t="e">
        <f t="shared" si="260"/>
        <v>#VALUE!</v>
      </c>
      <c r="RT10" s="130" t="e">
        <f t="shared" si="260"/>
        <v>#VALUE!</v>
      </c>
      <c r="RU10" s="130" t="e">
        <f t="shared" si="260"/>
        <v>#VALUE!</v>
      </c>
      <c r="RV10" s="130" t="e">
        <f t="shared" si="260"/>
        <v>#VALUE!</v>
      </c>
      <c r="RW10" s="130" t="e">
        <f t="shared" si="260"/>
        <v>#VALUE!</v>
      </c>
      <c r="RX10" s="130" t="e">
        <f t="shared" si="260"/>
        <v>#VALUE!</v>
      </c>
      <c r="RY10" s="130" t="e">
        <f t="shared" si="260"/>
        <v>#VALUE!</v>
      </c>
      <c r="RZ10" s="130" t="e">
        <f t="shared" si="260"/>
        <v>#VALUE!</v>
      </c>
      <c r="SA10" s="130" t="e">
        <f t="shared" si="260"/>
        <v>#VALUE!</v>
      </c>
      <c r="SB10" s="130" t="e">
        <f t="shared" si="260"/>
        <v>#VALUE!</v>
      </c>
      <c r="SC10" s="130" t="e">
        <f t="shared" si="260"/>
        <v>#VALUE!</v>
      </c>
      <c r="SD10" s="130" t="e">
        <f t="shared" si="260"/>
        <v>#VALUE!</v>
      </c>
      <c r="SE10" s="130" t="e">
        <f t="shared" si="260"/>
        <v>#VALUE!</v>
      </c>
      <c r="SF10" s="130" t="e">
        <f t="shared" si="260"/>
        <v>#VALUE!</v>
      </c>
      <c r="SG10" s="130" t="e">
        <f t="shared" si="260"/>
        <v>#VALUE!</v>
      </c>
      <c r="SH10" s="130" t="e">
        <f t="shared" si="260"/>
        <v>#VALUE!</v>
      </c>
      <c r="SI10" s="130" t="e">
        <f t="shared" si="260"/>
        <v>#VALUE!</v>
      </c>
      <c r="SJ10" s="130" t="e">
        <f t="shared" si="260"/>
        <v>#VALUE!</v>
      </c>
      <c r="SK10" s="130" t="e">
        <f t="shared" si="260"/>
        <v>#VALUE!</v>
      </c>
      <c r="SL10" s="130" t="e">
        <f t="shared" si="260"/>
        <v>#VALUE!</v>
      </c>
      <c r="SM10" s="130" t="e">
        <f t="shared" si="260"/>
        <v>#VALUE!</v>
      </c>
      <c r="SN10" s="130" t="e">
        <f t="shared" si="260"/>
        <v>#VALUE!</v>
      </c>
      <c r="SO10" s="130" t="e">
        <f t="shared" si="260"/>
        <v>#VALUE!</v>
      </c>
      <c r="SP10" s="130" t="e">
        <f t="shared" si="260"/>
        <v>#VALUE!</v>
      </c>
      <c r="SQ10" s="130" t="e">
        <f t="shared" si="260"/>
        <v>#VALUE!</v>
      </c>
      <c r="SR10" s="130" t="e">
        <f t="shared" si="260"/>
        <v>#VALUE!</v>
      </c>
      <c r="SS10" s="130" t="e">
        <f t="shared" si="260"/>
        <v>#VALUE!</v>
      </c>
      <c r="ST10" s="130" t="e">
        <f t="shared" si="260"/>
        <v>#VALUE!</v>
      </c>
      <c r="SU10" s="130" t="e">
        <f t="shared" si="260"/>
        <v>#VALUE!</v>
      </c>
      <c r="SV10" s="130" t="e">
        <f t="shared" si="260"/>
        <v>#VALUE!</v>
      </c>
      <c r="SW10" s="130" t="e">
        <f t="shared" si="260"/>
        <v>#VALUE!</v>
      </c>
      <c r="SX10" s="130" t="e">
        <f t="shared" si="260"/>
        <v>#VALUE!</v>
      </c>
      <c r="SY10" s="130" t="e">
        <f t="shared" si="260"/>
        <v>#VALUE!</v>
      </c>
      <c r="SZ10" s="130" t="e">
        <f t="shared" si="260"/>
        <v>#VALUE!</v>
      </c>
      <c r="TA10" s="130" t="e">
        <f t="shared" si="260"/>
        <v>#VALUE!</v>
      </c>
      <c r="TB10" s="130" t="e">
        <f t="shared" si="260"/>
        <v>#VALUE!</v>
      </c>
      <c r="TC10" s="130" t="e">
        <f t="shared" si="260"/>
        <v>#VALUE!</v>
      </c>
      <c r="TD10" s="130" t="e">
        <f t="shared" si="260"/>
        <v>#VALUE!</v>
      </c>
      <c r="TE10" s="130" t="e">
        <f t="shared" si="260"/>
        <v>#VALUE!</v>
      </c>
      <c r="TF10" s="130" t="e">
        <f t="shared" si="260"/>
        <v>#VALUE!</v>
      </c>
      <c r="TG10" s="130" t="e">
        <f t="shared" ref="TG10:VR10" si="261">IF(AND(ISBLANK(TB10),ISBLANK(TC10),ISBLANK(TD10),ISBLANK(TE10)),"",ROUND(TF10/0.5,0)*0.5)</f>
        <v>#VALUE!</v>
      </c>
      <c r="TH10" s="130" t="e">
        <f t="shared" si="261"/>
        <v>#VALUE!</v>
      </c>
      <c r="TI10" s="130" t="e">
        <f t="shared" si="261"/>
        <v>#VALUE!</v>
      </c>
      <c r="TJ10" s="130" t="e">
        <f t="shared" si="261"/>
        <v>#VALUE!</v>
      </c>
      <c r="TK10" s="130" t="e">
        <f t="shared" si="261"/>
        <v>#VALUE!</v>
      </c>
      <c r="TL10" s="130" t="e">
        <f t="shared" si="261"/>
        <v>#VALUE!</v>
      </c>
      <c r="TM10" s="130" t="e">
        <f t="shared" si="261"/>
        <v>#VALUE!</v>
      </c>
      <c r="TN10" s="130" t="e">
        <f t="shared" si="261"/>
        <v>#VALUE!</v>
      </c>
      <c r="TO10" s="130" t="e">
        <f t="shared" si="261"/>
        <v>#VALUE!</v>
      </c>
      <c r="TP10" s="130" t="e">
        <f t="shared" si="261"/>
        <v>#VALUE!</v>
      </c>
      <c r="TQ10" s="130" t="e">
        <f t="shared" si="261"/>
        <v>#VALUE!</v>
      </c>
      <c r="TR10" s="130" t="e">
        <f t="shared" si="261"/>
        <v>#VALUE!</v>
      </c>
      <c r="TS10" s="130" t="e">
        <f t="shared" si="261"/>
        <v>#VALUE!</v>
      </c>
      <c r="TT10" s="130" t="e">
        <f t="shared" si="261"/>
        <v>#VALUE!</v>
      </c>
      <c r="TU10" s="130" t="e">
        <f t="shared" si="261"/>
        <v>#VALUE!</v>
      </c>
      <c r="TV10" s="130" t="e">
        <f t="shared" si="261"/>
        <v>#VALUE!</v>
      </c>
      <c r="TW10" s="130" t="e">
        <f t="shared" si="261"/>
        <v>#VALUE!</v>
      </c>
      <c r="TX10" s="130" t="e">
        <f t="shared" si="261"/>
        <v>#VALUE!</v>
      </c>
      <c r="TY10" s="130" t="e">
        <f t="shared" si="261"/>
        <v>#VALUE!</v>
      </c>
      <c r="TZ10" s="130" t="e">
        <f t="shared" si="261"/>
        <v>#VALUE!</v>
      </c>
      <c r="UA10" s="130" t="e">
        <f t="shared" si="261"/>
        <v>#VALUE!</v>
      </c>
      <c r="UB10" s="130" t="e">
        <f t="shared" si="261"/>
        <v>#VALUE!</v>
      </c>
      <c r="UC10" s="130" t="e">
        <f t="shared" si="261"/>
        <v>#VALUE!</v>
      </c>
      <c r="UD10" s="130" t="e">
        <f t="shared" si="261"/>
        <v>#VALUE!</v>
      </c>
      <c r="UE10" s="130" t="e">
        <f t="shared" si="261"/>
        <v>#VALUE!</v>
      </c>
      <c r="UF10" s="130" t="e">
        <f t="shared" si="261"/>
        <v>#VALUE!</v>
      </c>
      <c r="UG10" s="130" t="e">
        <f t="shared" si="261"/>
        <v>#VALUE!</v>
      </c>
      <c r="UH10" s="130" t="e">
        <f t="shared" si="261"/>
        <v>#VALUE!</v>
      </c>
      <c r="UI10" s="130" t="e">
        <f t="shared" si="261"/>
        <v>#VALUE!</v>
      </c>
      <c r="UJ10" s="130" t="e">
        <f t="shared" si="261"/>
        <v>#VALUE!</v>
      </c>
      <c r="UK10" s="130" t="e">
        <f t="shared" si="261"/>
        <v>#VALUE!</v>
      </c>
      <c r="UL10" s="130" t="e">
        <f t="shared" si="261"/>
        <v>#VALUE!</v>
      </c>
      <c r="UM10" s="130" t="e">
        <f t="shared" si="261"/>
        <v>#VALUE!</v>
      </c>
      <c r="UN10" s="130" t="e">
        <f t="shared" si="261"/>
        <v>#VALUE!</v>
      </c>
      <c r="UO10" s="130" t="e">
        <f t="shared" si="261"/>
        <v>#VALUE!</v>
      </c>
      <c r="UP10" s="130" t="e">
        <f t="shared" si="261"/>
        <v>#VALUE!</v>
      </c>
      <c r="UQ10" s="130" t="e">
        <f t="shared" si="261"/>
        <v>#VALUE!</v>
      </c>
      <c r="UR10" s="130" t="e">
        <f t="shared" si="261"/>
        <v>#VALUE!</v>
      </c>
      <c r="US10" s="130" t="e">
        <f t="shared" si="261"/>
        <v>#VALUE!</v>
      </c>
      <c r="UT10" s="130" t="e">
        <f t="shared" si="261"/>
        <v>#VALUE!</v>
      </c>
      <c r="UU10" s="130" t="e">
        <f t="shared" si="261"/>
        <v>#VALUE!</v>
      </c>
      <c r="UV10" s="130" t="e">
        <f t="shared" si="261"/>
        <v>#VALUE!</v>
      </c>
      <c r="UW10" s="130" t="e">
        <f t="shared" si="261"/>
        <v>#VALUE!</v>
      </c>
      <c r="UX10" s="130" t="e">
        <f t="shared" si="261"/>
        <v>#VALUE!</v>
      </c>
      <c r="UY10" s="130" t="e">
        <f t="shared" si="261"/>
        <v>#VALUE!</v>
      </c>
      <c r="UZ10" s="130" t="e">
        <f t="shared" si="261"/>
        <v>#VALUE!</v>
      </c>
      <c r="VA10" s="130" t="e">
        <f t="shared" si="261"/>
        <v>#VALUE!</v>
      </c>
      <c r="VB10" s="130" t="e">
        <f t="shared" si="261"/>
        <v>#VALUE!</v>
      </c>
      <c r="VC10" s="130" t="e">
        <f t="shared" si="261"/>
        <v>#VALUE!</v>
      </c>
      <c r="VD10" s="130" t="e">
        <f t="shared" si="261"/>
        <v>#VALUE!</v>
      </c>
      <c r="VE10" s="130" t="e">
        <f t="shared" si="261"/>
        <v>#VALUE!</v>
      </c>
      <c r="VF10" s="130" t="e">
        <f t="shared" si="261"/>
        <v>#VALUE!</v>
      </c>
      <c r="VG10" s="130" t="e">
        <f t="shared" si="261"/>
        <v>#VALUE!</v>
      </c>
      <c r="VH10" s="130" t="e">
        <f t="shared" si="261"/>
        <v>#VALUE!</v>
      </c>
      <c r="VI10" s="130" t="e">
        <f t="shared" si="261"/>
        <v>#VALUE!</v>
      </c>
      <c r="VJ10" s="130" t="e">
        <f t="shared" si="261"/>
        <v>#VALUE!</v>
      </c>
      <c r="VK10" s="130" t="e">
        <f t="shared" si="261"/>
        <v>#VALUE!</v>
      </c>
      <c r="VL10" s="130" t="e">
        <f t="shared" si="261"/>
        <v>#VALUE!</v>
      </c>
      <c r="VM10" s="130" t="e">
        <f t="shared" si="261"/>
        <v>#VALUE!</v>
      </c>
      <c r="VN10" s="130" t="e">
        <f t="shared" si="261"/>
        <v>#VALUE!</v>
      </c>
      <c r="VO10" s="130" t="e">
        <f t="shared" si="261"/>
        <v>#VALUE!</v>
      </c>
      <c r="VP10" s="130" t="e">
        <f t="shared" si="261"/>
        <v>#VALUE!</v>
      </c>
      <c r="VQ10" s="130" t="e">
        <f t="shared" si="261"/>
        <v>#VALUE!</v>
      </c>
      <c r="VR10" s="130" t="e">
        <f t="shared" si="261"/>
        <v>#VALUE!</v>
      </c>
      <c r="VS10" s="130" t="e">
        <f t="shared" ref="VS10:YD10" si="262">IF(AND(ISBLANK(VN10),ISBLANK(VO10),ISBLANK(VP10),ISBLANK(VQ10)),"",ROUND(VR10/0.5,0)*0.5)</f>
        <v>#VALUE!</v>
      </c>
      <c r="VT10" s="130" t="e">
        <f t="shared" si="262"/>
        <v>#VALUE!</v>
      </c>
      <c r="VU10" s="130" t="e">
        <f t="shared" si="262"/>
        <v>#VALUE!</v>
      </c>
      <c r="VV10" s="130" t="e">
        <f t="shared" si="262"/>
        <v>#VALUE!</v>
      </c>
      <c r="VW10" s="130" t="e">
        <f t="shared" si="262"/>
        <v>#VALUE!</v>
      </c>
      <c r="VX10" s="130" t="e">
        <f t="shared" si="262"/>
        <v>#VALUE!</v>
      </c>
      <c r="VY10" s="130" t="e">
        <f t="shared" si="262"/>
        <v>#VALUE!</v>
      </c>
      <c r="VZ10" s="130" t="e">
        <f t="shared" si="262"/>
        <v>#VALUE!</v>
      </c>
      <c r="WA10" s="130" t="e">
        <f t="shared" si="262"/>
        <v>#VALUE!</v>
      </c>
      <c r="WB10" s="130" t="e">
        <f t="shared" si="262"/>
        <v>#VALUE!</v>
      </c>
      <c r="WC10" s="130" t="e">
        <f t="shared" si="262"/>
        <v>#VALUE!</v>
      </c>
      <c r="WD10" s="130" t="e">
        <f t="shared" si="262"/>
        <v>#VALUE!</v>
      </c>
      <c r="WE10" s="130" t="e">
        <f t="shared" si="262"/>
        <v>#VALUE!</v>
      </c>
      <c r="WF10" s="130" t="e">
        <f t="shared" si="262"/>
        <v>#VALUE!</v>
      </c>
      <c r="WG10" s="130" t="e">
        <f t="shared" si="262"/>
        <v>#VALUE!</v>
      </c>
      <c r="WH10" s="130" t="e">
        <f t="shared" si="262"/>
        <v>#VALUE!</v>
      </c>
      <c r="WI10" s="130" t="e">
        <f t="shared" si="262"/>
        <v>#VALUE!</v>
      </c>
      <c r="WJ10" s="130" t="e">
        <f t="shared" si="262"/>
        <v>#VALUE!</v>
      </c>
      <c r="WK10" s="130" t="e">
        <f t="shared" si="262"/>
        <v>#VALUE!</v>
      </c>
      <c r="WL10" s="130" t="e">
        <f t="shared" si="262"/>
        <v>#VALUE!</v>
      </c>
      <c r="WM10" s="130" t="e">
        <f t="shared" si="262"/>
        <v>#VALUE!</v>
      </c>
      <c r="WN10" s="130" t="e">
        <f t="shared" si="262"/>
        <v>#VALUE!</v>
      </c>
      <c r="WO10" s="130" t="e">
        <f t="shared" si="262"/>
        <v>#VALUE!</v>
      </c>
      <c r="WP10" s="130" t="e">
        <f t="shared" si="262"/>
        <v>#VALUE!</v>
      </c>
      <c r="WQ10" s="130" t="e">
        <f t="shared" si="262"/>
        <v>#VALUE!</v>
      </c>
      <c r="WR10" s="130" t="e">
        <f t="shared" si="262"/>
        <v>#VALUE!</v>
      </c>
      <c r="WS10" s="130" t="e">
        <f t="shared" si="262"/>
        <v>#VALUE!</v>
      </c>
      <c r="WT10" s="130" t="e">
        <f t="shared" si="262"/>
        <v>#VALUE!</v>
      </c>
      <c r="WU10" s="130" t="e">
        <f t="shared" si="262"/>
        <v>#VALUE!</v>
      </c>
      <c r="WV10" s="130" t="e">
        <f t="shared" si="262"/>
        <v>#VALUE!</v>
      </c>
      <c r="WW10" s="130" t="e">
        <f t="shared" si="262"/>
        <v>#VALUE!</v>
      </c>
      <c r="WX10" s="130" t="e">
        <f t="shared" si="262"/>
        <v>#VALUE!</v>
      </c>
      <c r="WY10" s="130" t="e">
        <f t="shared" si="262"/>
        <v>#VALUE!</v>
      </c>
      <c r="WZ10" s="130" t="e">
        <f t="shared" si="262"/>
        <v>#VALUE!</v>
      </c>
      <c r="XA10" s="130" t="e">
        <f t="shared" si="262"/>
        <v>#VALUE!</v>
      </c>
      <c r="XB10" s="130" t="e">
        <f t="shared" si="262"/>
        <v>#VALUE!</v>
      </c>
      <c r="XC10" s="130" t="e">
        <f t="shared" si="262"/>
        <v>#VALUE!</v>
      </c>
      <c r="XD10" s="130" t="e">
        <f t="shared" si="262"/>
        <v>#VALUE!</v>
      </c>
      <c r="XE10" s="130" t="e">
        <f t="shared" si="262"/>
        <v>#VALUE!</v>
      </c>
      <c r="XF10" s="130" t="e">
        <f t="shared" si="262"/>
        <v>#VALUE!</v>
      </c>
      <c r="XG10" s="130" t="e">
        <f t="shared" si="262"/>
        <v>#VALUE!</v>
      </c>
      <c r="XH10" s="130" t="e">
        <f t="shared" si="262"/>
        <v>#VALUE!</v>
      </c>
      <c r="XI10" s="130" t="e">
        <f t="shared" si="262"/>
        <v>#VALUE!</v>
      </c>
      <c r="XJ10" s="130" t="e">
        <f t="shared" si="262"/>
        <v>#VALUE!</v>
      </c>
      <c r="XK10" s="130" t="e">
        <f t="shared" si="262"/>
        <v>#VALUE!</v>
      </c>
      <c r="XL10" s="130" t="e">
        <f t="shared" si="262"/>
        <v>#VALUE!</v>
      </c>
      <c r="XM10" s="130" t="e">
        <f t="shared" si="262"/>
        <v>#VALUE!</v>
      </c>
      <c r="XN10" s="130" t="e">
        <f t="shared" si="262"/>
        <v>#VALUE!</v>
      </c>
      <c r="XO10" s="130" t="e">
        <f t="shared" si="262"/>
        <v>#VALUE!</v>
      </c>
      <c r="XP10" s="130" t="e">
        <f t="shared" si="262"/>
        <v>#VALUE!</v>
      </c>
      <c r="XQ10" s="130" t="e">
        <f t="shared" si="262"/>
        <v>#VALUE!</v>
      </c>
      <c r="XR10" s="130" t="e">
        <f t="shared" si="262"/>
        <v>#VALUE!</v>
      </c>
      <c r="XS10" s="130" t="e">
        <f t="shared" si="262"/>
        <v>#VALUE!</v>
      </c>
      <c r="XT10" s="130" t="e">
        <f t="shared" si="262"/>
        <v>#VALUE!</v>
      </c>
      <c r="XU10" s="130" t="e">
        <f t="shared" si="262"/>
        <v>#VALUE!</v>
      </c>
      <c r="XV10" s="130" t="e">
        <f t="shared" si="262"/>
        <v>#VALUE!</v>
      </c>
      <c r="XW10" s="130" t="e">
        <f t="shared" si="262"/>
        <v>#VALUE!</v>
      </c>
      <c r="XX10" s="130" t="e">
        <f t="shared" si="262"/>
        <v>#VALUE!</v>
      </c>
      <c r="XY10" s="130" t="e">
        <f t="shared" si="262"/>
        <v>#VALUE!</v>
      </c>
      <c r="XZ10" s="130" t="e">
        <f t="shared" si="262"/>
        <v>#VALUE!</v>
      </c>
      <c r="YA10" s="130" t="e">
        <f t="shared" si="262"/>
        <v>#VALUE!</v>
      </c>
      <c r="YB10" s="130" t="e">
        <f t="shared" si="262"/>
        <v>#VALUE!</v>
      </c>
      <c r="YC10" s="130" t="e">
        <f t="shared" si="262"/>
        <v>#VALUE!</v>
      </c>
      <c r="YD10" s="130" t="e">
        <f t="shared" si="262"/>
        <v>#VALUE!</v>
      </c>
      <c r="YE10" s="130" t="e">
        <f t="shared" ref="YE10:AAP10" si="263">IF(AND(ISBLANK(XZ10),ISBLANK(YA10),ISBLANK(YB10),ISBLANK(YC10)),"",ROUND(YD10/0.5,0)*0.5)</f>
        <v>#VALUE!</v>
      </c>
      <c r="YF10" s="130" t="e">
        <f t="shared" si="263"/>
        <v>#VALUE!</v>
      </c>
      <c r="YG10" s="130" t="e">
        <f t="shared" si="263"/>
        <v>#VALUE!</v>
      </c>
      <c r="YH10" s="130" t="e">
        <f t="shared" si="263"/>
        <v>#VALUE!</v>
      </c>
      <c r="YI10" s="130" t="e">
        <f t="shared" si="263"/>
        <v>#VALUE!</v>
      </c>
      <c r="YJ10" s="130" t="e">
        <f t="shared" si="263"/>
        <v>#VALUE!</v>
      </c>
      <c r="YK10" s="130" t="e">
        <f t="shared" si="263"/>
        <v>#VALUE!</v>
      </c>
      <c r="YL10" s="130" t="e">
        <f t="shared" si="263"/>
        <v>#VALUE!</v>
      </c>
      <c r="YM10" s="130" t="e">
        <f t="shared" si="263"/>
        <v>#VALUE!</v>
      </c>
      <c r="YN10" s="130" t="e">
        <f t="shared" si="263"/>
        <v>#VALUE!</v>
      </c>
      <c r="YO10" s="130" t="e">
        <f t="shared" si="263"/>
        <v>#VALUE!</v>
      </c>
      <c r="YP10" s="130" t="e">
        <f t="shared" si="263"/>
        <v>#VALUE!</v>
      </c>
      <c r="YQ10" s="130" t="e">
        <f t="shared" si="263"/>
        <v>#VALUE!</v>
      </c>
      <c r="YR10" s="130" t="e">
        <f t="shared" si="263"/>
        <v>#VALUE!</v>
      </c>
      <c r="YS10" s="130" t="e">
        <f t="shared" si="263"/>
        <v>#VALUE!</v>
      </c>
      <c r="YT10" s="130" t="e">
        <f t="shared" si="263"/>
        <v>#VALUE!</v>
      </c>
      <c r="YU10" s="130" t="e">
        <f t="shared" si="263"/>
        <v>#VALUE!</v>
      </c>
      <c r="YV10" s="130" t="e">
        <f t="shared" si="263"/>
        <v>#VALUE!</v>
      </c>
      <c r="YW10" s="130" t="e">
        <f t="shared" si="263"/>
        <v>#VALUE!</v>
      </c>
      <c r="YX10" s="130" t="e">
        <f t="shared" si="263"/>
        <v>#VALUE!</v>
      </c>
      <c r="YY10" s="130" t="e">
        <f t="shared" si="263"/>
        <v>#VALUE!</v>
      </c>
      <c r="YZ10" s="130" t="e">
        <f t="shared" si="263"/>
        <v>#VALUE!</v>
      </c>
      <c r="ZA10" s="130" t="e">
        <f t="shared" si="263"/>
        <v>#VALUE!</v>
      </c>
      <c r="ZB10" s="130" t="e">
        <f t="shared" si="263"/>
        <v>#VALUE!</v>
      </c>
      <c r="ZC10" s="130" t="e">
        <f t="shared" si="263"/>
        <v>#VALUE!</v>
      </c>
      <c r="ZD10" s="130" t="e">
        <f t="shared" si="263"/>
        <v>#VALUE!</v>
      </c>
      <c r="ZE10" s="130" t="e">
        <f t="shared" si="263"/>
        <v>#VALUE!</v>
      </c>
      <c r="ZF10" s="130" t="e">
        <f t="shared" si="263"/>
        <v>#VALUE!</v>
      </c>
      <c r="ZG10" s="130" t="e">
        <f t="shared" si="263"/>
        <v>#VALUE!</v>
      </c>
      <c r="ZH10" s="130" t="e">
        <f t="shared" si="263"/>
        <v>#VALUE!</v>
      </c>
      <c r="ZI10" s="130" t="e">
        <f t="shared" si="263"/>
        <v>#VALUE!</v>
      </c>
      <c r="ZJ10" s="130" t="e">
        <f t="shared" si="263"/>
        <v>#VALUE!</v>
      </c>
      <c r="ZK10" s="130" t="e">
        <f t="shared" si="263"/>
        <v>#VALUE!</v>
      </c>
      <c r="ZL10" s="130" t="e">
        <f t="shared" si="263"/>
        <v>#VALUE!</v>
      </c>
      <c r="ZM10" s="130" t="e">
        <f t="shared" si="263"/>
        <v>#VALUE!</v>
      </c>
      <c r="ZN10" s="130" t="e">
        <f t="shared" si="263"/>
        <v>#VALUE!</v>
      </c>
      <c r="ZO10" s="130" t="e">
        <f t="shared" si="263"/>
        <v>#VALUE!</v>
      </c>
      <c r="ZP10" s="130" t="e">
        <f t="shared" si="263"/>
        <v>#VALUE!</v>
      </c>
      <c r="ZQ10" s="130" t="e">
        <f t="shared" si="263"/>
        <v>#VALUE!</v>
      </c>
      <c r="ZR10" s="130" t="e">
        <f t="shared" si="263"/>
        <v>#VALUE!</v>
      </c>
      <c r="ZS10" s="130" t="e">
        <f t="shared" si="263"/>
        <v>#VALUE!</v>
      </c>
      <c r="ZT10" s="130" t="e">
        <f t="shared" si="263"/>
        <v>#VALUE!</v>
      </c>
      <c r="ZU10" s="130" t="e">
        <f t="shared" si="263"/>
        <v>#VALUE!</v>
      </c>
      <c r="ZV10" s="130" t="e">
        <f t="shared" si="263"/>
        <v>#VALUE!</v>
      </c>
      <c r="ZW10" s="130" t="e">
        <f t="shared" si="263"/>
        <v>#VALUE!</v>
      </c>
      <c r="ZX10" s="130" t="e">
        <f t="shared" si="263"/>
        <v>#VALUE!</v>
      </c>
      <c r="ZY10" s="130" t="e">
        <f t="shared" si="263"/>
        <v>#VALUE!</v>
      </c>
      <c r="ZZ10" s="130" t="e">
        <f t="shared" si="263"/>
        <v>#VALUE!</v>
      </c>
      <c r="AAA10" s="130" t="e">
        <f t="shared" si="263"/>
        <v>#VALUE!</v>
      </c>
      <c r="AAB10" s="130" t="e">
        <f t="shared" si="263"/>
        <v>#VALUE!</v>
      </c>
      <c r="AAC10" s="130" t="e">
        <f t="shared" si="263"/>
        <v>#VALUE!</v>
      </c>
      <c r="AAD10" s="130" t="e">
        <f t="shared" si="263"/>
        <v>#VALUE!</v>
      </c>
      <c r="AAE10" s="130" t="e">
        <f t="shared" si="263"/>
        <v>#VALUE!</v>
      </c>
      <c r="AAF10" s="130" t="e">
        <f t="shared" si="263"/>
        <v>#VALUE!</v>
      </c>
      <c r="AAG10" s="130" t="e">
        <f t="shared" si="263"/>
        <v>#VALUE!</v>
      </c>
      <c r="AAH10" s="130" t="e">
        <f t="shared" si="263"/>
        <v>#VALUE!</v>
      </c>
      <c r="AAI10" s="130" t="e">
        <f t="shared" si="263"/>
        <v>#VALUE!</v>
      </c>
      <c r="AAJ10" s="130" t="e">
        <f t="shared" si="263"/>
        <v>#VALUE!</v>
      </c>
      <c r="AAK10" s="130" t="e">
        <f t="shared" si="263"/>
        <v>#VALUE!</v>
      </c>
      <c r="AAL10" s="130" t="e">
        <f t="shared" si="263"/>
        <v>#VALUE!</v>
      </c>
      <c r="AAM10" s="130" t="e">
        <f t="shared" si="263"/>
        <v>#VALUE!</v>
      </c>
      <c r="AAN10" s="130" t="e">
        <f t="shared" si="263"/>
        <v>#VALUE!</v>
      </c>
      <c r="AAO10" s="130" t="e">
        <f t="shared" si="263"/>
        <v>#VALUE!</v>
      </c>
      <c r="AAP10" s="130" t="e">
        <f t="shared" si="263"/>
        <v>#VALUE!</v>
      </c>
      <c r="AAQ10" s="130" t="e">
        <f t="shared" ref="AAQ10:ADB10" si="264">IF(AND(ISBLANK(AAL10),ISBLANK(AAM10),ISBLANK(AAN10),ISBLANK(AAO10)),"",ROUND(AAP10/0.5,0)*0.5)</f>
        <v>#VALUE!</v>
      </c>
      <c r="AAR10" s="130" t="e">
        <f t="shared" si="264"/>
        <v>#VALUE!</v>
      </c>
      <c r="AAS10" s="130" t="e">
        <f t="shared" si="264"/>
        <v>#VALUE!</v>
      </c>
      <c r="AAT10" s="130" t="e">
        <f t="shared" si="264"/>
        <v>#VALUE!</v>
      </c>
      <c r="AAU10" s="130" t="e">
        <f t="shared" si="264"/>
        <v>#VALUE!</v>
      </c>
      <c r="AAV10" s="130" t="e">
        <f t="shared" si="264"/>
        <v>#VALUE!</v>
      </c>
      <c r="AAW10" s="130" t="e">
        <f t="shared" si="264"/>
        <v>#VALUE!</v>
      </c>
      <c r="AAX10" s="130" t="e">
        <f t="shared" si="264"/>
        <v>#VALUE!</v>
      </c>
      <c r="AAY10" s="130" t="e">
        <f t="shared" si="264"/>
        <v>#VALUE!</v>
      </c>
      <c r="AAZ10" s="130" t="e">
        <f t="shared" si="264"/>
        <v>#VALUE!</v>
      </c>
      <c r="ABA10" s="130" t="e">
        <f t="shared" si="264"/>
        <v>#VALUE!</v>
      </c>
      <c r="ABB10" s="130" t="e">
        <f t="shared" si="264"/>
        <v>#VALUE!</v>
      </c>
      <c r="ABC10" s="130" t="e">
        <f t="shared" si="264"/>
        <v>#VALUE!</v>
      </c>
      <c r="ABD10" s="130" t="e">
        <f t="shared" si="264"/>
        <v>#VALUE!</v>
      </c>
      <c r="ABE10" s="130" t="e">
        <f t="shared" si="264"/>
        <v>#VALUE!</v>
      </c>
      <c r="ABF10" s="130" t="e">
        <f t="shared" si="264"/>
        <v>#VALUE!</v>
      </c>
      <c r="ABG10" s="130" t="e">
        <f t="shared" si="264"/>
        <v>#VALUE!</v>
      </c>
      <c r="ABH10" s="130" t="e">
        <f t="shared" si="264"/>
        <v>#VALUE!</v>
      </c>
      <c r="ABI10" s="130" t="e">
        <f t="shared" si="264"/>
        <v>#VALUE!</v>
      </c>
      <c r="ABJ10" s="130" t="e">
        <f t="shared" si="264"/>
        <v>#VALUE!</v>
      </c>
      <c r="ABK10" s="130" t="e">
        <f t="shared" si="264"/>
        <v>#VALUE!</v>
      </c>
      <c r="ABL10" s="130" t="e">
        <f t="shared" si="264"/>
        <v>#VALUE!</v>
      </c>
      <c r="ABM10" s="130" t="e">
        <f t="shared" si="264"/>
        <v>#VALUE!</v>
      </c>
      <c r="ABN10" s="130" t="e">
        <f t="shared" si="264"/>
        <v>#VALUE!</v>
      </c>
      <c r="ABO10" s="130" t="e">
        <f t="shared" si="264"/>
        <v>#VALUE!</v>
      </c>
      <c r="ABP10" s="130" t="e">
        <f t="shared" si="264"/>
        <v>#VALUE!</v>
      </c>
      <c r="ABQ10" s="130" t="e">
        <f t="shared" si="264"/>
        <v>#VALUE!</v>
      </c>
      <c r="ABR10" s="130" t="e">
        <f t="shared" si="264"/>
        <v>#VALUE!</v>
      </c>
      <c r="ABS10" s="130" t="e">
        <f t="shared" si="264"/>
        <v>#VALUE!</v>
      </c>
      <c r="ABT10" s="130" t="e">
        <f t="shared" si="264"/>
        <v>#VALUE!</v>
      </c>
      <c r="ABU10" s="130" t="e">
        <f t="shared" si="264"/>
        <v>#VALUE!</v>
      </c>
      <c r="ABV10" s="130" t="e">
        <f t="shared" si="264"/>
        <v>#VALUE!</v>
      </c>
      <c r="ABW10" s="130" t="e">
        <f t="shared" si="264"/>
        <v>#VALUE!</v>
      </c>
      <c r="ABX10" s="130" t="e">
        <f t="shared" si="264"/>
        <v>#VALUE!</v>
      </c>
      <c r="ABY10" s="130" t="e">
        <f t="shared" si="264"/>
        <v>#VALUE!</v>
      </c>
      <c r="ABZ10" s="130" t="e">
        <f t="shared" si="264"/>
        <v>#VALUE!</v>
      </c>
      <c r="ACA10" s="130" t="e">
        <f t="shared" si="264"/>
        <v>#VALUE!</v>
      </c>
      <c r="ACB10" s="130" t="e">
        <f t="shared" si="264"/>
        <v>#VALUE!</v>
      </c>
      <c r="ACC10" s="130" t="e">
        <f t="shared" si="264"/>
        <v>#VALUE!</v>
      </c>
      <c r="ACD10" s="130" t="e">
        <f t="shared" si="264"/>
        <v>#VALUE!</v>
      </c>
      <c r="ACE10" s="130" t="e">
        <f t="shared" si="264"/>
        <v>#VALUE!</v>
      </c>
      <c r="ACF10" s="130" t="e">
        <f t="shared" si="264"/>
        <v>#VALUE!</v>
      </c>
      <c r="ACG10" s="130" t="e">
        <f t="shared" si="264"/>
        <v>#VALUE!</v>
      </c>
      <c r="ACH10" s="130" t="e">
        <f t="shared" si="264"/>
        <v>#VALUE!</v>
      </c>
      <c r="ACI10" s="130" t="e">
        <f t="shared" si="264"/>
        <v>#VALUE!</v>
      </c>
      <c r="ACJ10" s="130" t="e">
        <f t="shared" si="264"/>
        <v>#VALUE!</v>
      </c>
      <c r="ACK10" s="130" t="e">
        <f t="shared" si="264"/>
        <v>#VALUE!</v>
      </c>
      <c r="ACL10" s="130" t="e">
        <f t="shared" si="264"/>
        <v>#VALUE!</v>
      </c>
      <c r="ACM10" s="130" t="e">
        <f t="shared" si="264"/>
        <v>#VALUE!</v>
      </c>
      <c r="ACN10" s="130" t="e">
        <f t="shared" si="264"/>
        <v>#VALUE!</v>
      </c>
      <c r="ACO10" s="130" t="e">
        <f t="shared" si="264"/>
        <v>#VALUE!</v>
      </c>
      <c r="ACP10" s="130" t="e">
        <f t="shared" si="264"/>
        <v>#VALUE!</v>
      </c>
      <c r="ACQ10" s="130" t="e">
        <f t="shared" si="264"/>
        <v>#VALUE!</v>
      </c>
      <c r="ACR10" s="130" t="e">
        <f t="shared" si="264"/>
        <v>#VALUE!</v>
      </c>
      <c r="ACS10" s="130" t="e">
        <f t="shared" si="264"/>
        <v>#VALUE!</v>
      </c>
      <c r="ACT10" s="130" t="e">
        <f t="shared" si="264"/>
        <v>#VALUE!</v>
      </c>
      <c r="ACU10" s="130" t="e">
        <f t="shared" si="264"/>
        <v>#VALUE!</v>
      </c>
      <c r="ACV10" s="130" t="e">
        <f t="shared" si="264"/>
        <v>#VALUE!</v>
      </c>
      <c r="ACW10" s="130" t="e">
        <f t="shared" si="264"/>
        <v>#VALUE!</v>
      </c>
      <c r="ACX10" s="130" t="e">
        <f t="shared" si="264"/>
        <v>#VALUE!</v>
      </c>
      <c r="ACY10" s="130" t="e">
        <f t="shared" si="264"/>
        <v>#VALUE!</v>
      </c>
      <c r="ACZ10" s="130" t="e">
        <f t="shared" si="264"/>
        <v>#VALUE!</v>
      </c>
      <c r="ADA10" s="130" t="e">
        <f t="shared" si="264"/>
        <v>#VALUE!</v>
      </c>
      <c r="ADB10" s="130" t="e">
        <f t="shared" si="264"/>
        <v>#VALUE!</v>
      </c>
      <c r="ADC10" s="130" t="e">
        <f t="shared" ref="ADC10:AFN10" si="265">IF(AND(ISBLANK(ACX10),ISBLANK(ACY10),ISBLANK(ACZ10),ISBLANK(ADA10)),"",ROUND(ADB10/0.5,0)*0.5)</f>
        <v>#VALUE!</v>
      </c>
      <c r="ADD10" s="130" t="e">
        <f t="shared" si="265"/>
        <v>#VALUE!</v>
      </c>
      <c r="ADE10" s="130" t="e">
        <f t="shared" si="265"/>
        <v>#VALUE!</v>
      </c>
      <c r="ADF10" s="130" t="e">
        <f t="shared" si="265"/>
        <v>#VALUE!</v>
      </c>
      <c r="ADG10" s="130" t="e">
        <f t="shared" si="265"/>
        <v>#VALUE!</v>
      </c>
      <c r="ADH10" s="130" t="e">
        <f t="shared" si="265"/>
        <v>#VALUE!</v>
      </c>
      <c r="ADI10" s="130" t="e">
        <f t="shared" si="265"/>
        <v>#VALUE!</v>
      </c>
      <c r="ADJ10" s="130" t="e">
        <f t="shared" si="265"/>
        <v>#VALUE!</v>
      </c>
      <c r="ADK10" s="130" t="e">
        <f t="shared" si="265"/>
        <v>#VALUE!</v>
      </c>
      <c r="ADL10" s="130" t="e">
        <f t="shared" si="265"/>
        <v>#VALUE!</v>
      </c>
      <c r="ADM10" s="130" t="e">
        <f t="shared" si="265"/>
        <v>#VALUE!</v>
      </c>
      <c r="ADN10" s="130" t="e">
        <f t="shared" si="265"/>
        <v>#VALUE!</v>
      </c>
      <c r="ADO10" s="130" t="e">
        <f t="shared" si="265"/>
        <v>#VALUE!</v>
      </c>
      <c r="ADP10" s="130" t="e">
        <f t="shared" si="265"/>
        <v>#VALUE!</v>
      </c>
      <c r="ADQ10" s="130" t="e">
        <f t="shared" si="265"/>
        <v>#VALUE!</v>
      </c>
      <c r="ADR10" s="130" t="e">
        <f t="shared" si="265"/>
        <v>#VALUE!</v>
      </c>
      <c r="ADS10" s="130" t="e">
        <f t="shared" si="265"/>
        <v>#VALUE!</v>
      </c>
      <c r="ADT10" s="130" t="e">
        <f t="shared" si="265"/>
        <v>#VALUE!</v>
      </c>
      <c r="ADU10" s="130" t="e">
        <f t="shared" si="265"/>
        <v>#VALUE!</v>
      </c>
      <c r="ADV10" s="130" t="e">
        <f t="shared" si="265"/>
        <v>#VALUE!</v>
      </c>
      <c r="ADW10" s="130" t="e">
        <f t="shared" si="265"/>
        <v>#VALUE!</v>
      </c>
      <c r="ADX10" s="130" t="e">
        <f t="shared" si="265"/>
        <v>#VALUE!</v>
      </c>
      <c r="ADY10" s="130" t="e">
        <f t="shared" si="265"/>
        <v>#VALUE!</v>
      </c>
      <c r="ADZ10" s="130" t="e">
        <f t="shared" si="265"/>
        <v>#VALUE!</v>
      </c>
      <c r="AEA10" s="130" t="e">
        <f t="shared" si="265"/>
        <v>#VALUE!</v>
      </c>
      <c r="AEB10" s="130" t="e">
        <f t="shared" si="265"/>
        <v>#VALUE!</v>
      </c>
      <c r="AEC10" s="130" t="e">
        <f t="shared" si="265"/>
        <v>#VALUE!</v>
      </c>
      <c r="AED10" s="130" t="e">
        <f t="shared" si="265"/>
        <v>#VALUE!</v>
      </c>
      <c r="AEE10" s="130" t="e">
        <f t="shared" si="265"/>
        <v>#VALUE!</v>
      </c>
      <c r="AEF10" s="130" t="e">
        <f t="shared" si="265"/>
        <v>#VALUE!</v>
      </c>
      <c r="AEG10" s="130" t="e">
        <f t="shared" si="265"/>
        <v>#VALUE!</v>
      </c>
      <c r="AEH10" s="130" t="e">
        <f t="shared" si="265"/>
        <v>#VALUE!</v>
      </c>
      <c r="AEI10" s="130" t="e">
        <f t="shared" si="265"/>
        <v>#VALUE!</v>
      </c>
      <c r="AEJ10" s="130" t="e">
        <f t="shared" si="265"/>
        <v>#VALUE!</v>
      </c>
      <c r="AEK10" s="130" t="e">
        <f t="shared" si="265"/>
        <v>#VALUE!</v>
      </c>
      <c r="AEL10" s="130" t="e">
        <f t="shared" si="265"/>
        <v>#VALUE!</v>
      </c>
      <c r="AEM10" s="130" t="e">
        <f t="shared" si="265"/>
        <v>#VALUE!</v>
      </c>
      <c r="AEN10" s="130" t="e">
        <f t="shared" si="265"/>
        <v>#VALUE!</v>
      </c>
      <c r="AEO10" s="130" t="e">
        <f t="shared" si="265"/>
        <v>#VALUE!</v>
      </c>
      <c r="AEP10" s="130" t="e">
        <f t="shared" si="265"/>
        <v>#VALUE!</v>
      </c>
      <c r="AEQ10" s="130" t="e">
        <f t="shared" si="265"/>
        <v>#VALUE!</v>
      </c>
      <c r="AER10" s="130" t="e">
        <f t="shared" si="265"/>
        <v>#VALUE!</v>
      </c>
      <c r="AES10" s="130" t="e">
        <f t="shared" si="265"/>
        <v>#VALUE!</v>
      </c>
      <c r="AET10" s="130" t="e">
        <f t="shared" si="265"/>
        <v>#VALUE!</v>
      </c>
      <c r="AEU10" s="130" t="e">
        <f t="shared" si="265"/>
        <v>#VALUE!</v>
      </c>
      <c r="AEV10" s="130" t="e">
        <f t="shared" si="265"/>
        <v>#VALUE!</v>
      </c>
      <c r="AEW10" s="130" t="e">
        <f t="shared" si="265"/>
        <v>#VALUE!</v>
      </c>
      <c r="AEX10" s="130" t="e">
        <f t="shared" si="265"/>
        <v>#VALUE!</v>
      </c>
      <c r="AEY10" s="130" t="e">
        <f t="shared" si="265"/>
        <v>#VALUE!</v>
      </c>
      <c r="AEZ10" s="130" t="e">
        <f t="shared" si="265"/>
        <v>#VALUE!</v>
      </c>
      <c r="AFA10" s="130" t="e">
        <f t="shared" si="265"/>
        <v>#VALUE!</v>
      </c>
      <c r="AFB10" s="130" t="e">
        <f t="shared" si="265"/>
        <v>#VALUE!</v>
      </c>
      <c r="AFC10" s="130" t="e">
        <f t="shared" si="265"/>
        <v>#VALUE!</v>
      </c>
      <c r="AFD10" s="130" t="e">
        <f t="shared" si="265"/>
        <v>#VALUE!</v>
      </c>
      <c r="AFE10" s="130" t="e">
        <f t="shared" si="265"/>
        <v>#VALUE!</v>
      </c>
      <c r="AFF10" s="130" t="e">
        <f t="shared" si="265"/>
        <v>#VALUE!</v>
      </c>
      <c r="AFG10" s="130" t="e">
        <f t="shared" si="265"/>
        <v>#VALUE!</v>
      </c>
      <c r="AFH10" s="130" t="e">
        <f t="shared" si="265"/>
        <v>#VALUE!</v>
      </c>
      <c r="AFI10" s="130" t="e">
        <f t="shared" si="265"/>
        <v>#VALUE!</v>
      </c>
      <c r="AFJ10" s="130" t="e">
        <f t="shared" si="265"/>
        <v>#VALUE!</v>
      </c>
      <c r="AFK10" s="130" t="e">
        <f t="shared" si="265"/>
        <v>#VALUE!</v>
      </c>
      <c r="AFL10" s="130" t="e">
        <f t="shared" si="265"/>
        <v>#VALUE!</v>
      </c>
      <c r="AFM10" s="130" t="e">
        <f t="shared" si="265"/>
        <v>#VALUE!</v>
      </c>
      <c r="AFN10" s="130" t="e">
        <f t="shared" si="265"/>
        <v>#VALUE!</v>
      </c>
      <c r="AFO10" s="130" t="e">
        <f t="shared" ref="AFO10:AHZ10" si="266">IF(AND(ISBLANK(AFJ10),ISBLANK(AFK10),ISBLANK(AFL10),ISBLANK(AFM10)),"",ROUND(AFN10/0.5,0)*0.5)</f>
        <v>#VALUE!</v>
      </c>
      <c r="AFP10" s="130" t="e">
        <f t="shared" si="266"/>
        <v>#VALUE!</v>
      </c>
      <c r="AFQ10" s="130" t="e">
        <f t="shared" si="266"/>
        <v>#VALUE!</v>
      </c>
      <c r="AFR10" s="130" t="e">
        <f t="shared" si="266"/>
        <v>#VALUE!</v>
      </c>
      <c r="AFS10" s="130" t="e">
        <f t="shared" si="266"/>
        <v>#VALUE!</v>
      </c>
      <c r="AFT10" s="130" t="e">
        <f t="shared" si="266"/>
        <v>#VALUE!</v>
      </c>
      <c r="AFU10" s="130" t="e">
        <f t="shared" si="266"/>
        <v>#VALUE!</v>
      </c>
      <c r="AFV10" s="130" t="e">
        <f t="shared" si="266"/>
        <v>#VALUE!</v>
      </c>
      <c r="AFW10" s="130" t="e">
        <f t="shared" si="266"/>
        <v>#VALUE!</v>
      </c>
      <c r="AFX10" s="130" t="e">
        <f t="shared" si="266"/>
        <v>#VALUE!</v>
      </c>
      <c r="AFY10" s="130" t="e">
        <f t="shared" si="266"/>
        <v>#VALUE!</v>
      </c>
      <c r="AFZ10" s="130" t="e">
        <f t="shared" si="266"/>
        <v>#VALUE!</v>
      </c>
      <c r="AGA10" s="130" t="e">
        <f t="shared" si="266"/>
        <v>#VALUE!</v>
      </c>
      <c r="AGB10" s="130" t="e">
        <f t="shared" si="266"/>
        <v>#VALUE!</v>
      </c>
      <c r="AGC10" s="130" t="e">
        <f t="shared" si="266"/>
        <v>#VALUE!</v>
      </c>
      <c r="AGD10" s="130" t="e">
        <f t="shared" si="266"/>
        <v>#VALUE!</v>
      </c>
      <c r="AGE10" s="130" t="e">
        <f t="shared" si="266"/>
        <v>#VALUE!</v>
      </c>
      <c r="AGF10" s="130" t="e">
        <f t="shared" si="266"/>
        <v>#VALUE!</v>
      </c>
      <c r="AGG10" s="130" t="e">
        <f t="shared" si="266"/>
        <v>#VALUE!</v>
      </c>
      <c r="AGH10" s="130" t="e">
        <f t="shared" si="266"/>
        <v>#VALUE!</v>
      </c>
      <c r="AGI10" s="130" t="e">
        <f t="shared" si="266"/>
        <v>#VALUE!</v>
      </c>
      <c r="AGJ10" s="130" t="e">
        <f t="shared" si="266"/>
        <v>#VALUE!</v>
      </c>
      <c r="AGK10" s="130" t="e">
        <f t="shared" si="266"/>
        <v>#VALUE!</v>
      </c>
      <c r="AGL10" s="130" t="e">
        <f t="shared" si="266"/>
        <v>#VALUE!</v>
      </c>
      <c r="AGM10" s="130" t="e">
        <f t="shared" si="266"/>
        <v>#VALUE!</v>
      </c>
      <c r="AGN10" s="130" t="e">
        <f t="shared" si="266"/>
        <v>#VALUE!</v>
      </c>
      <c r="AGO10" s="130" t="e">
        <f t="shared" si="266"/>
        <v>#VALUE!</v>
      </c>
      <c r="AGP10" s="130" t="e">
        <f t="shared" si="266"/>
        <v>#VALUE!</v>
      </c>
      <c r="AGQ10" s="130" t="e">
        <f t="shared" si="266"/>
        <v>#VALUE!</v>
      </c>
      <c r="AGR10" s="130" t="e">
        <f t="shared" si="266"/>
        <v>#VALUE!</v>
      </c>
      <c r="AGS10" s="130" t="e">
        <f t="shared" si="266"/>
        <v>#VALUE!</v>
      </c>
      <c r="AGT10" s="130" t="e">
        <f t="shared" si="266"/>
        <v>#VALUE!</v>
      </c>
      <c r="AGU10" s="130" t="e">
        <f t="shared" si="266"/>
        <v>#VALUE!</v>
      </c>
      <c r="AGV10" s="130" t="e">
        <f t="shared" si="266"/>
        <v>#VALUE!</v>
      </c>
      <c r="AGW10" s="130" t="e">
        <f t="shared" si="266"/>
        <v>#VALUE!</v>
      </c>
      <c r="AGX10" s="130" t="e">
        <f t="shared" si="266"/>
        <v>#VALUE!</v>
      </c>
      <c r="AGY10" s="130" t="e">
        <f t="shared" si="266"/>
        <v>#VALUE!</v>
      </c>
      <c r="AGZ10" s="130" t="e">
        <f t="shared" si="266"/>
        <v>#VALUE!</v>
      </c>
      <c r="AHA10" s="130" t="e">
        <f t="shared" si="266"/>
        <v>#VALUE!</v>
      </c>
      <c r="AHB10" s="130" t="e">
        <f t="shared" si="266"/>
        <v>#VALUE!</v>
      </c>
      <c r="AHC10" s="130" t="e">
        <f t="shared" si="266"/>
        <v>#VALUE!</v>
      </c>
      <c r="AHD10" s="130" t="e">
        <f t="shared" si="266"/>
        <v>#VALUE!</v>
      </c>
      <c r="AHE10" s="130" t="e">
        <f t="shared" si="266"/>
        <v>#VALUE!</v>
      </c>
      <c r="AHF10" s="130" t="e">
        <f t="shared" si="266"/>
        <v>#VALUE!</v>
      </c>
      <c r="AHG10" s="130" t="e">
        <f t="shared" si="266"/>
        <v>#VALUE!</v>
      </c>
      <c r="AHH10" s="130" t="e">
        <f t="shared" si="266"/>
        <v>#VALUE!</v>
      </c>
      <c r="AHI10" s="130" t="e">
        <f t="shared" si="266"/>
        <v>#VALUE!</v>
      </c>
      <c r="AHJ10" s="130" t="e">
        <f t="shared" si="266"/>
        <v>#VALUE!</v>
      </c>
      <c r="AHK10" s="130" t="e">
        <f t="shared" si="266"/>
        <v>#VALUE!</v>
      </c>
      <c r="AHL10" s="130" t="e">
        <f t="shared" si="266"/>
        <v>#VALUE!</v>
      </c>
      <c r="AHM10" s="130" t="e">
        <f t="shared" si="266"/>
        <v>#VALUE!</v>
      </c>
      <c r="AHN10" s="130" t="e">
        <f t="shared" si="266"/>
        <v>#VALUE!</v>
      </c>
      <c r="AHO10" s="130" t="e">
        <f t="shared" si="266"/>
        <v>#VALUE!</v>
      </c>
      <c r="AHP10" s="130" t="e">
        <f t="shared" si="266"/>
        <v>#VALUE!</v>
      </c>
      <c r="AHQ10" s="130" t="e">
        <f t="shared" si="266"/>
        <v>#VALUE!</v>
      </c>
      <c r="AHR10" s="130" t="e">
        <f t="shared" si="266"/>
        <v>#VALUE!</v>
      </c>
      <c r="AHS10" s="130" t="e">
        <f t="shared" si="266"/>
        <v>#VALUE!</v>
      </c>
      <c r="AHT10" s="130" t="e">
        <f t="shared" si="266"/>
        <v>#VALUE!</v>
      </c>
      <c r="AHU10" s="130" t="e">
        <f t="shared" si="266"/>
        <v>#VALUE!</v>
      </c>
      <c r="AHV10" s="130" t="e">
        <f t="shared" si="266"/>
        <v>#VALUE!</v>
      </c>
      <c r="AHW10" s="130" t="e">
        <f t="shared" si="266"/>
        <v>#VALUE!</v>
      </c>
      <c r="AHX10" s="130" t="e">
        <f t="shared" si="266"/>
        <v>#VALUE!</v>
      </c>
      <c r="AHY10" s="130" t="e">
        <f t="shared" si="266"/>
        <v>#VALUE!</v>
      </c>
      <c r="AHZ10" s="130" t="e">
        <f t="shared" si="266"/>
        <v>#VALUE!</v>
      </c>
      <c r="AIA10" s="130" t="e">
        <f t="shared" ref="AIA10:AKL10" si="267">IF(AND(ISBLANK(AHV10),ISBLANK(AHW10),ISBLANK(AHX10),ISBLANK(AHY10)),"",ROUND(AHZ10/0.5,0)*0.5)</f>
        <v>#VALUE!</v>
      </c>
      <c r="AIB10" s="130" t="e">
        <f t="shared" si="267"/>
        <v>#VALUE!</v>
      </c>
      <c r="AIC10" s="130" t="e">
        <f t="shared" si="267"/>
        <v>#VALUE!</v>
      </c>
      <c r="AID10" s="130" t="e">
        <f t="shared" si="267"/>
        <v>#VALUE!</v>
      </c>
      <c r="AIE10" s="130" t="e">
        <f t="shared" si="267"/>
        <v>#VALUE!</v>
      </c>
      <c r="AIF10" s="130" t="e">
        <f t="shared" si="267"/>
        <v>#VALUE!</v>
      </c>
      <c r="AIG10" s="130" t="e">
        <f t="shared" si="267"/>
        <v>#VALUE!</v>
      </c>
      <c r="AIH10" s="130" t="e">
        <f t="shared" si="267"/>
        <v>#VALUE!</v>
      </c>
      <c r="AII10" s="130" t="e">
        <f t="shared" si="267"/>
        <v>#VALUE!</v>
      </c>
      <c r="AIJ10" s="130" t="e">
        <f t="shared" si="267"/>
        <v>#VALUE!</v>
      </c>
      <c r="AIK10" s="130" t="e">
        <f t="shared" si="267"/>
        <v>#VALUE!</v>
      </c>
      <c r="AIL10" s="130" t="e">
        <f t="shared" si="267"/>
        <v>#VALUE!</v>
      </c>
      <c r="AIM10" s="130" t="e">
        <f t="shared" si="267"/>
        <v>#VALUE!</v>
      </c>
      <c r="AIN10" s="130" t="e">
        <f t="shared" si="267"/>
        <v>#VALUE!</v>
      </c>
      <c r="AIO10" s="130" t="e">
        <f t="shared" si="267"/>
        <v>#VALUE!</v>
      </c>
      <c r="AIP10" s="130" t="e">
        <f t="shared" si="267"/>
        <v>#VALUE!</v>
      </c>
      <c r="AIQ10" s="130" t="e">
        <f t="shared" si="267"/>
        <v>#VALUE!</v>
      </c>
      <c r="AIR10" s="130" t="e">
        <f t="shared" si="267"/>
        <v>#VALUE!</v>
      </c>
      <c r="AIS10" s="130" t="e">
        <f t="shared" si="267"/>
        <v>#VALUE!</v>
      </c>
      <c r="AIT10" s="130" t="e">
        <f t="shared" si="267"/>
        <v>#VALUE!</v>
      </c>
      <c r="AIU10" s="130" t="e">
        <f t="shared" si="267"/>
        <v>#VALUE!</v>
      </c>
      <c r="AIV10" s="130" t="e">
        <f t="shared" si="267"/>
        <v>#VALUE!</v>
      </c>
      <c r="AIW10" s="130" t="e">
        <f t="shared" si="267"/>
        <v>#VALUE!</v>
      </c>
      <c r="AIX10" s="130" t="e">
        <f t="shared" si="267"/>
        <v>#VALUE!</v>
      </c>
      <c r="AIY10" s="130" t="e">
        <f t="shared" si="267"/>
        <v>#VALUE!</v>
      </c>
      <c r="AIZ10" s="130" t="e">
        <f t="shared" si="267"/>
        <v>#VALUE!</v>
      </c>
      <c r="AJA10" s="130" t="e">
        <f t="shared" si="267"/>
        <v>#VALUE!</v>
      </c>
      <c r="AJB10" s="130" t="e">
        <f t="shared" si="267"/>
        <v>#VALUE!</v>
      </c>
      <c r="AJC10" s="130" t="e">
        <f t="shared" si="267"/>
        <v>#VALUE!</v>
      </c>
      <c r="AJD10" s="130" t="e">
        <f t="shared" si="267"/>
        <v>#VALUE!</v>
      </c>
      <c r="AJE10" s="130" t="e">
        <f t="shared" si="267"/>
        <v>#VALUE!</v>
      </c>
      <c r="AJF10" s="130" t="e">
        <f t="shared" si="267"/>
        <v>#VALUE!</v>
      </c>
      <c r="AJG10" s="130" t="e">
        <f t="shared" si="267"/>
        <v>#VALUE!</v>
      </c>
      <c r="AJH10" s="130" t="e">
        <f t="shared" si="267"/>
        <v>#VALUE!</v>
      </c>
      <c r="AJI10" s="130" t="e">
        <f t="shared" si="267"/>
        <v>#VALUE!</v>
      </c>
      <c r="AJJ10" s="130" t="e">
        <f t="shared" si="267"/>
        <v>#VALUE!</v>
      </c>
      <c r="AJK10" s="130" t="e">
        <f t="shared" si="267"/>
        <v>#VALUE!</v>
      </c>
      <c r="AJL10" s="130" t="e">
        <f t="shared" si="267"/>
        <v>#VALUE!</v>
      </c>
      <c r="AJM10" s="130" t="e">
        <f t="shared" si="267"/>
        <v>#VALUE!</v>
      </c>
      <c r="AJN10" s="130" t="e">
        <f t="shared" si="267"/>
        <v>#VALUE!</v>
      </c>
      <c r="AJO10" s="130" t="e">
        <f t="shared" si="267"/>
        <v>#VALUE!</v>
      </c>
      <c r="AJP10" s="130" t="e">
        <f t="shared" si="267"/>
        <v>#VALUE!</v>
      </c>
      <c r="AJQ10" s="130" t="e">
        <f t="shared" si="267"/>
        <v>#VALUE!</v>
      </c>
      <c r="AJR10" s="130" t="e">
        <f t="shared" si="267"/>
        <v>#VALUE!</v>
      </c>
      <c r="AJS10" s="130" t="e">
        <f t="shared" si="267"/>
        <v>#VALUE!</v>
      </c>
      <c r="AJT10" s="130" t="e">
        <f t="shared" si="267"/>
        <v>#VALUE!</v>
      </c>
      <c r="AJU10" s="130" t="e">
        <f t="shared" si="267"/>
        <v>#VALUE!</v>
      </c>
      <c r="AJV10" s="130" t="e">
        <f t="shared" si="267"/>
        <v>#VALUE!</v>
      </c>
      <c r="AJW10" s="130" t="e">
        <f t="shared" si="267"/>
        <v>#VALUE!</v>
      </c>
      <c r="AJX10" s="130" t="e">
        <f t="shared" si="267"/>
        <v>#VALUE!</v>
      </c>
      <c r="AJY10" s="130" t="e">
        <f t="shared" si="267"/>
        <v>#VALUE!</v>
      </c>
      <c r="AJZ10" s="130" t="e">
        <f t="shared" si="267"/>
        <v>#VALUE!</v>
      </c>
      <c r="AKA10" s="130" t="e">
        <f t="shared" si="267"/>
        <v>#VALUE!</v>
      </c>
      <c r="AKB10" s="130" t="e">
        <f t="shared" si="267"/>
        <v>#VALUE!</v>
      </c>
      <c r="AKC10" s="130" t="e">
        <f t="shared" si="267"/>
        <v>#VALUE!</v>
      </c>
      <c r="AKD10" s="130" t="e">
        <f t="shared" si="267"/>
        <v>#VALUE!</v>
      </c>
      <c r="AKE10" s="130" t="e">
        <f t="shared" si="267"/>
        <v>#VALUE!</v>
      </c>
      <c r="AKF10" s="130" t="e">
        <f t="shared" si="267"/>
        <v>#VALUE!</v>
      </c>
      <c r="AKG10" s="130" t="e">
        <f t="shared" si="267"/>
        <v>#VALUE!</v>
      </c>
      <c r="AKH10" s="130" t="e">
        <f t="shared" si="267"/>
        <v>#VALUE!</v>
      </c>
      <c r="AKI10" s="130" t="e">
        <f t="shared" si="267"/>
        <v>#VALUE!</v>
      </c>
      <c r="AKJ10" s="130" t="e">
        <f t="shared" si="267"/>
        <v>#VALUE!</v>
      </c>
      <c r="AKK10" s="130" t="e">
        <f t="shared" si="267"/>
        <v>#VALUE!</v>
      </c>
      <c r="AKL10" s="130" t="e">
        <f t="shared" si="267"/>
        <v>#VALUE!</v>
      </c>
      <c r="AKM10" s="130" t="e">
        <f t="shared" ref="AKM10:AMX10" si="268">IF(AND(ISBLANK(AKH10),ISBLANK(AKI10),ISBLANK(AKJ10),ISBLANK(AKK10)),"",ROUND(AKL10/0.5,0)*0.5)</f>
        <v>#VALUE!</v>
      </c>
      <c r="AKN10" s="130" t="e">
        <f t="shared" si="268"/>
        <v>#VALUE!</v>
      </c>
      <c r="AKO10" s="130" t="e">
        <f t="shared" si="268"/>
        <v>#VALUE!</v>
      </c>
      <c r="AKP10" s="130" t="e">
        <f t="shared" si="268"/>
        <v>#VALUE!</v>
      </c>
      <c r="AKQ10" s="130" t="e">
        <f t="shared" si="268"/>
        <v>#VALUE!</v>
      </c>
      <c r="AKR10" s="130" t="e">
        <f t="shared" si="268"/>
        <v>#VALUE!</v>
      </c>
      <c r="AKS10" s="130" t="e">
        <f t="shared" si="268"/>
        <v>#VALUE!</v>
      </c>
      <c r="AKT10" s="130" t="e">
        <f t="shared" si="268"/>
        <v>#VALUE!</v>
      </c>
      <c r="AKU10" s="130" t="e">
        <f t="shared" si="268"/>
        <v>#VALUE!</v>
      </c>
      <c r="AKV10" s="130" t="e">
        <f t="shared" si="268"/>
        <v>#VALUE!</v>
      </c>
      <c r="AKW10" s="130" t="e">
        <f t="shared" si="268"/>
        <v>#VALUE!</v>
      </c>
      <c r="AKX10" s="130" t="e">
        <f t="shared" si="268"/>
        <v>#VALUE!</v>
      </c>
      <c r="AKY10" s="130" t="e">
        <f t="shared" si="268"/>
        <v>#VALUE!</v>
      </c>
      <c r="AKZ10" s="130" t="e">
        <f t="shared" si="268"/>
        <v>#VALUE!</v>
      </c>
      <c r="ALA10" s="130" t="e">
        <f t="shared" si="268"/>
        <v>#VALUE!</v>
      </c>
      <c r="ALB10" s="130" t="e">
        <f t="shared" si="268"/>
        <v>#VALUE!</v>
      </c>
      <c r="ALC10" s="130" t="e">
        <f t="shared" si="268"/>
        <v>#VALUE!</v>
      </c>
      <c r="ALD10" s="130" t="e">
        <f t="shared" si="268"/>
        <v>#VALUE!</v>
      </c>
      <c r="ALE10" s="130" t="e">
        <f t="shared" si="268"/>
        <v>#VALUE!</v>
      </c>
      <c r="ALF10" s="130" t="e">
        <f t="shared" si="268"/>
        <v>#VALUE!</v>
      </c>
      <c r="ALG10" s="130" t="e">
        <f t="shared" si="268"/>
        <v>#VALUE!</v>
      </c>
      <c r="ALH10" s="130" t="e">
        <f t="shared" si="268"/>
        <v>#VALUE!</v>
      </c>
      <c r="ALI10" s="130" t="e">
        <f t="shared" si="268"/>
        <v>#VALUE!</v>
      </c>
      <c r="ALJ10" s="130" t="e">
        <f t="shared" si="268"/>
        <v>#VALUE!</v>
      </c>
      <c r="ALK10" s="130" t="e">
        <f t="shared" si="268"/>
        <v>#VALUE!</v>
      </c>
      <c r="ALL10" s="130" t="e">
        <f t="shared" si="268"/>
        <v>#VALUE!</v>
      </c>
      <c r="ALM10" s="130" t="e">
        <f t="shared" si="268"/>
        <v>#VALUE!</v>
      </c>
      <c r="ALN10" s="130" t="e">
        <f t="shared" si="268"/>
        <v>#VALUE!</v>
      </c>
      <c r="ALO10" s="130" t="e">
        <f t="shared" si="268"/>
        <v>#VALUE!</v>
      </c>
      <c r="ALP10" s="130" t="e">
        <f t="shared" si="268"/>
        <v>#VALUE!</v>
      </c>
      <c r="ALQ10" s="130" t="e">
        <f t="shared" si="268"/>
        <v>#VALUE!</v>
      </c>
      <c r="ALR10" s="130" t="e">
        <f t="shared" si="268"/>
        <v>#VALUE!</v>
      </c>
      <c r="ALS10" s="130" t="e">
        <f t="shared" si="268"/>
        <v>#VALUE!</v>
      </c>
      <c r="ALT10" s="130" t="e">
        <f t="shared" si="268"/>
        <v>#VALUE!</v>
      </c>
      <c r="ALU10" s="130" t="e">
        <f t="shared" si="268"/>
        <v>#VALUE!</v>
      </c>
      <c r="ALV10" s="130" t="e">
        <f t="shared" si="268"/>
        <v>#VALUE!</v>
      </c>
      <c r="ALW10" s="130" t="e">
        <f t="shared" si="268"/>
        <v>#VALUE!</v>
      </c>
      <c r="ALX10" s="130" t="e">
        <f t="shared" si="268"/>
        <v>#VALUE!</v>
      </c>
      <c r="ALY10" s="130" t="e">
        <f t="shared" si="268"/>
        <v>#VALUE!</v>
      </c>
      <c r="ALZ10" s="130" t="e">
        <f t="shared" si="268"/>
        <v>#VALUE!</v>
      </c>
      <c r="AMA10" s="130" t="e">
        <f t="shared" si="268"/>
        <v>#VALUE!</v>
      </c>
      <c r="AMB10" s="130" t="e">
        <f t="shared" si="268"/>
        <v>#VALUE!</v>
      </c>
      <c r="AMC10" s="130" t="e">
        <f t="shared" si="268"/>
        <v>#VALUE!</v>
      </c>
      <c r="AMD10" s="130" t="e">
        <f t="shared" si="268"/>
        <v>#VALUE!</v>
      </c>
      <c r="AME10" s="130" t="e">
        <f t="shared" si="268"/>
        <v>#VALUE!</v>
      </c>
      <c r="AMF10" s="130" t="e">
        <f t="shared" si="268"/>
        <v>#VALUE!</v>
      </c>
      <c r="AMG10" s="130" t="e">
        <f t="shared" si="268"/>
        <v>#VALUE!</v>
      </c>
      <c r="AMH10" s="130" t="e">
        <f t="shared" si="268"/>
        <v>#VALUE!</v>
      </c>
      <c r="AMI10" s="130" t="e">
        <f t="shared" si="268"/>
        <v>#VALUE!</v>
      </c>
      <c r="AMJ10" s="130" t="e">
        <f t="shared" si="268"/>
        <v>#VALUE!</v>
      </c>
      <c r="AMK10" s="130" t="e">
        <f t="shared" si="268"/>
        <v>#VALUE!</v>
      </c>
      <c r="AML10" s="130" t="e">
        <f t="shared" si="268"/>
        <v>#VALUE!</v>
      </c>
      <c r="AMM10" s="130" t="e">
        <f t="shared" si="268"/>
        <v>#VALUE!</v>
      </c>
      <c r="AMN10" s="130" t="e">
        <f t="shared" si="268"/>
        <v>#VALUE!</v>
      </c>
      <c r="AMO10" s="130" t="e">
        <f t="shared" si="268"/>
        <v>#VALUE!</v>
      </c>
      <c r="AMP10" s="130" t="e">
        <f t="shared" si="268"/>
        <v>#VALUE!</v>
      </c>
      <c r="AMQ10" s="130" t="e">
        <f t="shared" si="268"/>
        <v>#VALUE!</v>
      </c>
      <c r="AMR10" s="130" t="e">
        <f t="shared" si="268"/>
        <v>#VALUE!</v>
      </c>
      <c r="AMS10" s="130" t="e">
        <f t="shared" si="268"/>
        <v>#VALUE!</v>
      </c>
      <c r="AMT10" s="130" t="e">
        <f t="shared" si="268"/>
        <v>#VALUE!</v>
      </c>
      <c r="AMU10" s="130" t="e">
        <f t="shared" si="268"/>
        <v>#VALUE!</v>
      </c>
      <c r="AMV10" s="130" t="e">
        <f t="shared" si="268"/>
        <v>#VALUE!</v>
      </c>
      <c r="AMW10" s="130" t="e">
        <f t="shared" si="268"/>
        <v>#VALUE!</v>
      </c>
      <c r="AMX10" s="130" t="e">
        <f t="shared" si="268"/>
        <v>#VALUE!</v>
      </c>
      <c r="AMY10" s="130" t="e">
        <f t="shared" ref="AMY10:APJ10" si="269">IF(AND(ISBLANK(AMT10),ISBLANK(AMU10),ISBLANK(AMV10),ISBLANK(AMW10)),"",ROUND(AMX10/0.5,0)*0.5)</f>
        <v>#VALUE!</v>
      </c>
      <c r="AMZ10" s="130" t="e">
        <f t="shared" si="269"/>
        <v>#VALUE!</v>
      </c>
      <c r="ANA10" s="130" t="e">
        <f t="shared" si="269"/>
        <v>#VALUE!</v>
      </c>
      <c r="ANB10" s="130" t="e">
        <f t="shared" si="269"/>
        <v>#VALUE!</v>
      </c>
      <c r="ANC10" s="130" t="e">
        <f t="shared" si="269"/>
        <v>#VALUE!</v>
      </c>
      <c r="AND10" s="130" t="e">
        <f t="shared" si="269"/>
        <v>#VALUE!</v>
      </c>
      <c r="ANE10" s="130" t="e">
        <f t="shared" si="269"/>
        <v>#VALUE!</v>
      </c>
      <c r="ANF10" s="130" t="e">
        <f t="shared" si="269"/>
        <v>#VALUE!</v>
      </c>
      <c r="ANG10" s="130" t="e">
        <f t="shared" si="269"/>
        <v>#VALUE!</v>
      </c>
      <c r="ANH10" s="130" t="e">
        <f t="shared" si="269"/>
        <v>#VALUE!</v>
      </c>
      <c r="ANI10" s="130" t="e">
        <f t="shared" si="269"/>
        <v>#VALUE!</v>
      </c>
      <c r="ANJ10" s="130" t="e">
        <f t="shared" si="269"/>
        <v>#VALUE!</v>
      </c>
      <c r="ANK10" s="130" t="e">
        <f t="shared" si="269"/>
        <v>#VALUE!</v>
      </c>
      <c r="ANL10" s="130" t="e">
        <f t="shared" si="269"/>
        <v>#VALUE!</v>
      </c>
      <c r="ANM10" s="130" t="e">
        <f t="shared" si="269"/>
        <v>#VALUE!</v>
      </c>
      <c r="ANN10" s="130" t="e">
        <f t="shared" si="269"/>
        <v>#VALUE!</v>
      </c>
      <c r="ANO10" s="130" t="e">
        <f t="shared" si="269"/>
        <v>#VALUE!</v>
      </c>
      <c r="ANP10" s="130" t="e">
        <f t="shared" si="269"/>
        <v>#VALUE!</v>
      </c>
      <c r="ANQ10" s="130" t="e">
        <f t="shared" si="269"/>
        <v>#VALUE!</v>
      </c>
      <c r="ANR10" s="130" t="e">
        <f t="shared" si="269"/>
        <v>#VALUE!</v>
      </c>
      <c r="ANS10" s="130" t="e">
        <f t="shared" si="269"/>
        <v>#VALUE!</v>
      </c>
      <c r="ANT10" s="130" t="e">
        <f t="shared" si="269"/>
        <v>#VALUE!</v>
      </c>
      <c r="ANU10" s="130" t="e">
        <f t="shared" si="269"/>
        <v>#VALUE!</v>
      </c>
      <c r="ANV10" s="130" t="e">
        <f t="shared" si="269"/>
        <v>#VALUE!</v>
      </c>
      <c r="ANW10" s="130" t="e">
        <f t="shared" si="269"/>
        <v>#VALUE!</v>
      </c>
      <c r="ANX10" s="130" t="e">
        <f t="shared" si="269"/>
        <v>#VALUE!</v>
      </c>
      <c r="ANY10" s="130" t="e">
        <f t="shared" si="269"/>
        <v>#VALUE!</v>
      </c>
      <c r="ANZ10" s="130" t="e">
        <f t="shared" si="269"/>
        <v>#VALUE!</v>
      </c>
      <c r="AOA10" s="130" t="e">
        <f t="shared" si="269"/>
        <v>#VALUE!</v>
      </c>
      <c r="AOB10" s="130" t="e">
        <f t="shared" si="269"/>
        <v>#VALUE!</v>
      </c>
      <c r="AOC10" s="130" t="e">
        <f t="shared" si="269"/>
        <v>#VALUE!</v>
      </c>
      <c r="AOD10" s="130" t="e">
        <f t="shared" si="269"/>
        <v>#VALUE!</v>
      </c>
      <c r="AOE10" s="130" t="e">
        <f t="shared" si="269"/>
        <v>#VALUE!</v>
      </c>
      <c r="AOF10" s="130" t="e">
        <f t="shared" si="269"/>
        <v>#VALUE!</v>
      </c>
      <c r="AOG10" s="130" t="e">
        <f t="shared" si="269"/>
        <v>#VALUE!</v>
      </c>
      <c r="AOH10" s="130" t="e">
        <f t="shared" si="269"/>
        <v>#VALUE!</v>
      </c>
      <c r="AOI10" s="130" t="e">
        <f t="shared" si="269"/>
        <v>#VALUE!</v>
      </c>
      <c r="AOJ10" s="130" t="e">
        <f t="shared" si="269"/>
        <v>#VALUE!</v>
      </c>
      <c r="AOK10" s="130" t="e">
        <f t="shared" si="269"/>
        <v>#VALUE!</v>
      </c>
      <c r="AOL10" s="130" t="e">
        <f t="shared" si="269"/>
        <v>#VALUE!</v>
      </c>
      <c r="AOM10" s="130" t="e">
        <f t="shared" si="269"/>
        <v>#VALUE!</v>
      </c>
      <c r="AON10" s="130" t="e">
        <f t="shared" si="269"/>
        <v>#VALUE!</v>
      </c>
      <c r="AOO10" s="130" t="e">
        <f t="shared" si="269"/>
        <v>#VALUE!</v>
      </c>
      <c r="AOP10" s="130" t="e">
        <f t="shared" si="269"/>
        <v>#VALUE!</v>
      </c>
      <c r="AOQ10" s="130" t="e">
        <f t="shared" si="269"/>
        <v>#VALUE!</v>
      </c>
      <c r="AOR10" s="130" t="e">
        <f t="shared" si="269"/>
        <v>#VALUE!</v>
      </c>
      <c r="AOS10" s="130" t="e">
        <f t="shared" si="269"/>
        <v>#VALUE!</v>
      </c>
      <c r="AOT10" s="130" t="e">
        <f t="shared" si="269"/>
        <v>#VALUE!</v>
      </c>
      <c r="AOU10" s="130" t="e">
        <f t="shared" si="269"/>
        <v>#VALUE!</v>
      </c>
      <c r="AOV10" s="130" t="e">
        <f t="shared" si="269"/>
        <v>#VALUE!</v>
      </c>
      <c r="AOW10" s="130" t="e">
        <f t="shared" si="269"/>
        <v>#VALUE!</v>
      </c>
      <c r="AOX10" s="130" t="e">
        <f t="shared" si="269"/>
        <v>#VALUE!</v>
      </c>
      <c r="AOY10" s="130" t="e">
        <f t="shared" si="269"/>
        <v>#VALUE!</v>
      </c>
      <c r="AOZ10" s="130" t="e">
        <f t="shared" si="269"/>
        <v>#VALUE!</v>
      </c>
      <c r="APA10" s="130" t="e">
        <f t="shared" si="269"/>
        <v>#VALUE!</v>
      </c>
      <c r="APB10" s="130" t="e">
        <f t="shared" si="269"/>
        <v>#VALUE!</v>
      </c>
      <c r="APC10" s="130" t="e">
        <f t="shared" si="269"/>
        <v>#VALUE!</v>
      </c>
      <c r="APD10" s="130" t="e">
        <f t="shared" si="269"/>
        <v>#VALUE!</v>
      </c>
      <c r="APE10" s="130" t="e">
        <f t="shared" si="269"/>
        <v>#VALUE!</v>
      </c>
      <c r="APF10" s="130" t="e">
        <f t="shared" si="269"/>
        <v>#VALUE!</v>
      </c>
      <c r="APG10" s="130" t="e">
        <f t="shared" si="269"/>
        <v>#VALUE!</v>
      </c>
      <c r="APH10" s="130" t="e">
        <f t="shared" si="269"/>
        <v>#VALUE!</v>
      </c>
      <c r="API10" s="130" t="e">
        <f t="shared" si="269"/>
        <v>#VALUE!</v>
      </c>
      <c r="APJ10" s="130" t="e">
        <f t="shared" si="269"/>
        <v>#VALUE!</v>
      </c>
      <c r="APK10" s="130" t="e">
        <f t="shared" ref="APK10:ARV10" si="270">IF(AND(ISBLANK(APF10),ISBLANK(APG10),ISBLANK(APH10),ISBLANK(API10)),"",ROUND(APJ10/0.5,0)*0.5)</f>
        <v>#VALUE!</v>
      </c>
      <c r="APL10" s="130" t="e">
        <f t="shared" si="270"/>
        <v>#VALUE!</v>
      </c>
      <c r="APM10" s="130" t="e">
        <f t="shared" si="270"/>
        <v>#VALUE!</v>
      </c>
      <c r="APN10" s="130" t="e">
        <f t="shared" si="270"/>
        <v>#VALUE!</v>
      </c>
      <c r="APO10" s="130" t="e">
        <f t="shared" si="270"/>
        <v>#VALUE!</v>
      </c>
      <c r="APP10" s="130" t="e">
        <f t="shared" si="270"/>
        <v>#VALUE!</v>
      </c>
      <c r="APQ10" s="130" t="e">
        <f t="shared" si="270"/>
        <v>#VALUE!</v>
      </c>
      <c r="APR10" s="130" t="e">
        <f t="shared" si="270"/>
        <v>#VALUE!</v>
      </c>
      <c r="APS10" s="130" t="e">
        <f t="shared" si="270"/>
        <v>#VALUE!</v>
      </c>
      <c r="APT10" s="130" t="e">
        <f t="shared" si="270"/>
        <v>#VALUE!</v>
      </c>
      <c r="APU10" s="130" t="e">
        <f t="shared" si="270"/>
        <v>#VALUE!</v>
      </c>
      <c r="APV10" s="130" t="e">
        <f t="shared" si="270"/>
        <v>#VALUE!</v>
      </c>
      <c r="APW10" s="130" t="e">
        <f t="shared" si="270"/>
        <v>#VALUE!</v>
      </c>
      <c r="APX10" s="130" t="e">
        <f t="shared" si="270"/>
        <v>#VALUE!</v>
      </c>
      <c r="APY10" s="130" t="e">
        <f t="shared" si="270"/>
        <v>#VALUE!</v>
      </c>
      <c r="APZ10" s="130" t="e">
        <f t="shared" si="270"/>
        <v>#VALUE!</v>
      </c>
      <c r="AQA10" s="130" t="e">
        <f t="shared" si="270"/>
        <v>#VALUE!</v>
      </c>
      <c r="AQB10" s="130" t="e">
        <f t="shared" si="270"/>
        <v>#VALUE!</v>
      </c>
      <c r="AQC10" s="130" t="e">
        <f t="shared" si="270"/>
        <v>#VALUE!</v>
      </c>
      <c r="AQD10" s="130" t="e">
        <f t="shared" si="270"/>
        <v>#VALUE!</v>
      </c>
      <c r="AQE10" s="130" t="e">
        <f t="shared" si="270"/>
        <v>#VALUE!</v>
      </c>
      <c r="AQF10" s="130" t="e">
        <f t="shared" si="270"/>
        <v>#VALUE!</v>
      </c>
      <c r="AQG10" s="130" t="e">
        <f t="shared" si="270"/>
        <v>#VALUE!</v>
      </c>
      <c r="AQH10" s="130" t="e">
        <f t="shared" si="270"/>
        <v>#VALUE!</v>
      </c>
      <c r="AQI10" s="130" t="e">
        <f t="shared" si="270"/>
        <v>#VALUE!</v>
      </c>
      <c r="AQJ10" s="130" t="e">
        <f t="shared" si="270"/>
        <v>#VALUE!</v>
      </c>
      <c r="AQK10" s="130" t="e">
        <f t="shared" si="270"/>
        <v>#VALUE!</v>
      </c>
      <c r="AQL10" s="130" t="e">
        <f t="shared" si="270"/>
        <v>#VALUE!</v>
      </c>
      <c r="AQM10" s="130" t="e">
        <f t="shared" si="270"/>
        <v>#VALUE!</v>
      </c>
      <c r="AQN10" s="130" t="e">
        <f t="shared" si="270"/>
        <v>#VALUE!</v>
      </c>
      <c r="AQO10" s="130" t="e">
        <f t="shared" si="270"/>
        <v>#VALUE!</v>
      </c>
      <c r="AQP10" s="130" t="e">
        <f t="shared" si="270"/>
        <v>#VALUE!</v>
      </c>
      <c r="AQQ10" s="130" t="e">
        <f t="shared" si="270"/>
        <v>#VALUE!</v>
      </c>
      <c r="AQR10" s="130" t="e">
        <f t="shared" si="270"/>
        <v>#VALUE!</v>
      </c>
      <c r="AQS10" s="130" t="e">
        <f t="shared" si="270"/>
        <v>#VALUE!</v>
      </c>
      <c r="AQT10" s="130" t="e">
        <f t="shared" si="270"/>
        <v>#VALUE!</v>
      </c>
      <c r="AQU10" s="130" t="e">
        <f t="shared" si="270"/>
        <v>#VALUE!</v>
      </c>
      <c r="AQV10" s="130" t="e">
        <f t="shared" si="270"/>
        <v>#VALUE!</v>
      </c>
      <c r="AQW10" s="130" t="e">
        <f t="shared" si="270"/>
        <v>#VALUE!</v>
      </c>
      <c r="AQX10" s="130" t="e">
        <f t="shared" si="270"/>
        <v>#VALUE!</v>
      </c>
      <c r="AQY10" s="130" t="e">
        <f t="shared" si="270"/>
        <v>#VALUE!</v>
      </c>
      <c r="AQZ10" s="130" t="e">
        <f t="shared" si="270"/>
        <v>#VALUE!</v>
      </c>
      <c r="ARA10" s="130" t="e">
        <f t="shared" si="270"/>
        <v>#VALUE!</v>
      </c>
      <c r="ARB10" s="130" t="e">
        <f t="shared" si="270"/>
        <v>#VALUE!</v>
      </c>
      <c r="ARC10" s="130" t="e">
        <f t="shared" si="270"/>
        <v>#VALUE!</v>
      </c>
      <c r="ARD10" s="130" t="e">
        <f t="shared" si="270"/>
        <v>#VALUE!</v>
      </c>
      <c r="ARE10" s="130" t="e">
        <f t="shared" si="270"/>
        <v>#VALUE!</v>
      </c>
      <c r="ARF10" s="130" t="e">
        <f t="shared" si="270"/>
        <v>#VALUE!</v>
      </c>
      <c r="ARG10" s="130" t="e">
        <f t="shared" si="270"/>
        <v>#VALUE!</v>
      </c>
      <c r="ARH10" s="130" t="e">
        <f t="shared" si="270"/>
        <v>#VALUE!</v>
      </c>
      <c r="ARI10" s="130" t="e">
        <f t="shared" si="270"/>
        <v>#VALUE!</v>
      </c>
      <c r="ARJ10" s="130" t="e">
        <f t="shared" si="270"/>
        <v>#VALUE!</v>
      </c>
      <c r="ARK10" s="130" t="e">
        <f t="shared" si="270"/>
        <v>#VALUE!</v>
      </c>
      <c r="ARL10" s="130" t="e">
        <f t="shared" si="270"/>
        <v>#VALUE!</v>
      </c>
      <c r="ARM10" s="130" t="e">
        <f t="shared" si="270"/>
        <v>#VALUE!</v>
      </c>
      <c r="ARN10" s="130" t="e">
        <f t="shared" si="270"/>
        <v>#VALUE!</v>
      </c>
      <c r="ARO10" s="130" t="e">
        <f t="shared" si="270"/>
        <v>#VALUE!</v>
      </c>
      <c r="ARP10" s="130" t="e">
        <f t="shared" si="270"/>
        <v>#VALUE!</v>
      </c>
      <c r="ARQ10" s="130" t="e">
        <f t="shared" si="270"/>
        <v>#VALUE!</v>
      </c>
      <c r="ARR10" s="130" t="e">
        <f t="shared" si="270"/>
        <v>#VALUE!</v>
      </c>
      <c r="ARS10" s="130" t="e">
        <f t="shared" si="270"/>
        <v>#VALUE!</v>
      </c>
      <c r="ART10" s="130" t="e">
        <f t="shared" si="270"/>
        <v>#VALUE!</v>
      </c>
      <c r="ARU10" s="130" t="e">
        <f t="shared" si="270"/>
        <v>#VALUE!</v>
      </c>
      <c r="ARV10" s="130" t="e">
        <f t="shared" si="270"/>
        <v>#VALUE!</v>
      </c>
      <c r="ARW10" s="130" t="e">
        <f t="shared" ref="ARW10:AUH10" si="271">IF(AND(ISBLANK(ARR10),ISBLANK(ARS10),ISBLANK(ART10),ISBLANK(ARU10)),"",ROUND(ARV10/0.5,0)*0.5)</f>
        <v>#VALUE!</v>
      </c>
      <c r="ARX10" s="130" t="e">
        <f t="shared" si="271"/>
        <v>#VALUE!</v>
      </c>
      <c r="ARY10" s="130" t="e">
        <f t="shared" si="271"/>
        <v>#VALUE!</v>
      </c>
      <c r="ARZ10" s="130" t="e">
        <f t="shared" si="271"/>
        <v>#VALUE!</v>
      </c>
      <c r="ASA10" s="130" t="e">
        <f t="shared" si="271"/>
        <v>#VALUE!</v>
      </c>
      <c r="ASB10" s="130" t="e">
        <f t="shared" si="271"/>
        <v>#VALUE!</v>
      </c>
      <c r="ASC10" s="130" t="e">
        <f t="shared" si="271"/>
        <v>#VALUE!</v>
      </c>
      <c r="ASD10" s="130" t="e">
        <f t="shared" si="271"/>
        <v>#VALUE!</v>
      </c>
      <c r="ASE10" s="130" t="e">
        <f t="shared" si="271"/>
        <v>#VALUE!</v>
      </c>
      <c r="ASF10" s="130" t="e">
        <f t="shared" si="271"/>
        <v>#VALUE!</v>
      </c>
      <c r="ASG10" s="130" t="e">
        <f t="shared" si="271"/>
        <v>#VALUE!</v>
      </c>
      <c r="ASH10" s="130" t="e">
        <f t="shared" si="271"/>
        <v>#VALUE!</v>
      </c>
      <c r="ASI10" s="130" t="e">
        <f t="shared" si="271"/>
        <v>#VALUE!</v>
      </c>
      <c r="ASJ10" s="130" t="e">
        <f t="shared" si="271"/>
        <v>#VALUE!</v>
      </c>
      <c r="ASK10" s="130" t="e">
        <f t="shared" si="271"/>
        <v>#VALUE!</v>
      </c>
      <c r="ASL10" s="130" t="e">
        <f t="shared" si="271"/>
        <v>#VALUE!</v>
      </c>
      <c r="ASM10" s="130" t="e">
        <f t="shared" si="271"/>
        <v>#VALUE!</v>
      </c>
      <c r="ASN10" s="130" t="e">
        <f t="shared" si="271"/>
        <v>#VALUE!</v>
      </c>
      <c r="ASO10" s="130" t="e">
        <f t="shared" si="271"/>
        <v>#VALUE!</v>
      </c>
      <c r="ASP10" s="130" t="e">
        <f t="shared" si="271"/>
        <v>#VALUE!</v>
      </c>
      <c r="ASQ10" s="130" t="e">
        <f t="shared" si="271"/>
        <v>#VALUE!</v>
      </c>
      <c r="ASR10" s="130" t="e">
        <f t="shared" si="271"/>
        <v>#VALUE!</v>
      </c>
      <c r="ASS10" s="130" t="e">
        <f t="shared" si="271"/>
        <v>#VALUE!</v>
      </c>
      <c r="AST10" s="130" t="e">
        <f t="shared" si="271"/>
        <v>#VALUE!</v>
      </c>
      <c r="ASU10" s="130" t="e">
        <f t="shared" si="271"/>
        <v>#VALUE!</v>
      </c>
      <c r="ASV10" s="130" t="e">
        <f t="shared" si="271"/>
        <v>#VALUE!</v>
      </c>
      <c r="ASW10" s="130" t="e">
        <f t="shared" si="271"/>
        <v>#VALUE!</v>
      </c>
      <c r="ASX10" s="130" t="e">
        <f t="shared" si="271"/>
        <v>#VALUE!</v>
      </c>
      <c r="ASY10" s="130" t="e">
        <f t="shared" si="271"/>
        <v>#VALUE!</v>
      </c>
      <c r="ASZ10" s="130" t="e">
        <f t="shared" si="271"/>
        <v>#VALUE!</v>
      </c>
      <c r="ATA10" s="130" t="e">
        <f t="shared" si="271"/>
        <v>#VALUE!</v>
      </c>
      <c r="ATB10" s="130" t="e">
        <f t="shared" si="271"/>
        <v>#VALUE!</v>
      </c>
      <c r="ATC10" s="130" t="e">
        <f t="shared" si="271"/>
        <v>#VALUE!</v>
      </c>
      <c r="ATD10" s="130" t="e">
        <f t="shared" si="271"/>
        <v>#VALUE!</v>
      </c>
      <c r="ATE10" s="130" t="e">
        <f t="shared" si="271"/>
        <v>#VALUE!</v>
      </c>
      <c r="ATF10" s="130" t="e">
        <f t="shared" si="271"/>
        <v>#VALUE!</v>
      </c>
      <c r="ATG10" s="130" t="e">
        <f t="shared" si="271"/>
        <v>#VALUE!</v>
      </c>
      <c r="ATH10" s="130" t="e">
        <f t="shared" si="271"/>
        <v>#VALUE!</v>
      </c>
      <c r="ATI10" s="130" t="e">
        <f t="shared" si="271"/>
        <v>#VALUE!</v>
      </c>
      <c r="ATJ10" s="130" t="e">
        <f t="shared" si="271"/>
        <v>#VALUE!</v>
      </c>
      <c r="ATK10" s="130" t="e">
        <f t="shared" si="271"/>
        <v>#VALUE!</v>
      </c>
      <c r="ATL10" s="130" t="e">
        <f t="shared" si="271"/>
        <v>#VALUE!</v>
      </c>
      <c r="ATM10" s="130" t="e">
        <f t="shared" si="271"/>
        <v>#VALUE!</v>
      </c>
      <c r="ATN10" s="130" t="e">
        <f t="shared" si="271"/>
        <v>#VALUE!</v>
      </c>
      <c r="ATO10" s="130" t="e">
        <f t="shared" si="271"/>
        <v>#VALUE!</v>
      </c>
      <c r="ATP10" s="130" t="e">
        <f t="shared" si="271"/>
        <v>#VALUE!</v>
      </c>
      <c r="ATQ10" s="130" t="e">
        <f t="shared" si="271"/>
        <v>#VALUE!</v>
      </c>
      <c r="ATR10" s="130" t="e">
        <f t="shared" si="271"/>
        <v>#VALUE!</v>
      </c>
      <c r="ATS10" s="130" t="e">
        <f t="shared" si="271"/>
        <v>#VALUE!</v>
      </c>
      <c r="ATT10" s="130" t="e">
        <f t="shared" si="271"/>
        <v>#VALUE!</v>
      </c>
      <c r="ATU10" s="130" t="e">
        <f t="shared" si="271"/>
        <v>#VALUE!</v>
      </c>
      <c r="ATV10" s="130" t="e">
        <f t="shared" si="271"/>
        <v>#VALUE!</v>
      </c>
      <c r="ATW10" s="130" t="e">
        <f t="shared" si="271"/>
        <v>#VALUE!</v>
      </c>
      <c r="ATX10" s="130" t="e">
        <f t="shared" si="271"/>
        <v>#VALUE!</v>
      </c>
      <c r="ATY10" s="130" t="e">
        <f t="shared" si="271"/>
        <v>#VALUE!</v>
      </c>
      <c r="ATZ10" s="130" t="e">
        <f t="shared" si="271"/>
        <v>#VALUE!</v>
      </c>
      <c r="AUA10" s="130" t="e">
        <f t="shared" si="271"/>
        <v>#VALUE!</v>
      </c>
      <c r="AUB10" s="130" t="e">
        <f t="shared" si="271"/>
        <v>#VALUE!</v>
      </c>
      <c r="AUC10" s="130" t="e">
        <f t="shared" si="271"/>
        <v>#VALUE!</v>
      </c>
      <c r="AUD10" s="130" t="e">
        <f t="shared" si="271"/>
        <v>#VALUE!</v>
      </c>
      <c r="AUE10" s="130" t="e">
        <f t="shared" si="271"/>
        <v>#VALUE!</v>
      </c>
      <c r="AUF10" s="130" t="e">
        <f t="shared" si="271"/>
        <v>#VALUE!</v>
      </c>
      <c r="AUG10" s="130" t="e">
        <f t="shared" si="271"/>
        <v>#VALUE!</v>
      </c>
      <c r="AUH10" s="130" t="e">
        <f t="shared" si="271"/>
        <v>#VALUE!</v>
      </c>
      <c r="AUI10" s="130" t="e">
        <f t="shared" ref="AUI10:AWT10" si="272">IF(AND(ISBLANK(AUD10),ISBLANK(AUE10),ISBLANK(AUF10),ISBLANK(AUG10)),"",ROUND(AUH10/0.5,0)*0.5)</f>
        <v>#VALUE!</v>
      </c>
      <c r="AUJ10" s="130" t="e">
        <f t="shared" si="272"/>
        <v>#VALUE!</v>
      </c>
      <c r="AUK10" s="130" t="e">
        <f t="shared" si="272"/>
        <v>#VALUE!</v>
      </c>
      <c r="AUL10" s="130" t="e">
        <f t="shared" si="272"/>
        <v>#VALUE!</v>
      </c>
      <c r="AUM10" s="130" t="e">
        <f t="shared" si="272"/>
        <v>#VALUE!</v>
      </c>
      <c r="AUN10" s="130" t="e">
        <f t="shared" si="272"/>
        <v>#VALUE!</v>
      </c>
      <c r="AUO10" s="130" t="e">
        <f t="shared" si="272"/>
        <v>#VALUE!</v>
      </c>
      <c r="AUP10" s="130" t="e">
        <f t="shared" si="272"/>
        <v>#VALUE!</v>
      </c>
      <c r="AUQ10" s="130" t="e">
        <f t="shared" si="272"/>
        <v>#VALUE!</v>
      </c>
      <c r="AUR10" s="130" t="e">
        <f t="shared" si="272"/>
        <v>#VALUE!</v>
      </c>
      <c r="AUS10" s="130" t="e">
        <f t="shared" si="272"/>
        <v>#VALUE!</v>
      </c>
      <c r="AUT10" s="130" t="e">
        <f t="shared" si="272"/>
        <v>#VALUE!</v>
      </c>
      <c r="AUU10" s="130" t="e">
        <f t="shared" si="272"/>
        <v>#VALUE!</v>
      </c>
      <c r="AUV10" s="130" t="e">
        <f t="shared" si="272"/>
        <v>#VALUE!</v>
      </c>
      <c r="AUW10" s="130" t="e">
        <f t="shared" si="272"/>
        <v>#VALUE!</v>
      </c>
      <c r="AUX10" s="130" t="e">
        <f t="shared" si="272"/>
        <v>#VALUE!</v>
      </c>
      <c r="AUY10" s="130" t="e">
        <f t="shared" si="272"/>
        <v>#VALUE!</v>
      </c>
      <c r="AUZ10" s="130" t="e">
        <f t="shared" si="272"/>
        <v>#VALUE!</v>
      </c>
      <c r="AVA10" s="130" t="e">
        <f t="shared" si="272"/>
        <v>#VALUE!</v>
      </c>
      <c r="AVB10" s="130" t="e">
        <f t="shared" si="272"/>
        <v>#VALUE!</v>
      </c>
      <c r="AVC10" s="130" t="e">
        <f t="shared" si="272"/>
        <v>#VALUE!</v>
      </c>
      <c r="AVD10" s="130" t="e">
        <f t="shared" si="272"/>
        <v>#VALUE!</v>
      </c>
      <c r="AVE10" s="130" t="e">
        <f t="shared" si="272"/>
        <v>#VALUE!</v>
      </c>
      <c r="AVF10" s="130" t="e">
        <f t="shared" si="272"/>
        <v>#VALUE!</v>
      </c>
      <c r="AVG10" s="130" t="e">
        <f t="shared" si="272"/>
        <v>#VALUE!</v>
      </c>
      <c r="AVH10" s="130" t="e">
        <f t="shared" si="272"/>
        <v>#VALUE!</v>
      </c>
      <c r="AVI10" s="130" t="e">
        <f t="shared" si="272"/>
        <v>#VALUE!</v>
      </c>
      <c r="AVJ10" s="130" t="e">
        <f t="shared" si="272"/>
        <v>#VALUE!</v>
      </c>
      <c r="AVK10" s="130" t="e">
        <f t="shared" si="272"/>
        <v>#VALUE!</v>
      </c>
      <c r="AVL10" s="130" t="e">
        <f t="shared" si="272"/>
        <v>#VALUE!</v>
      </c>
      <c r="AVM10" s="130" t="e">
        <f t="shared" si="272"/>
        <v>#VALUE!</v>
      </c>
      <c r="AVN10" s="130" t="e">
        <f t="shared" si="272"/>
        <v>#VALUE!</v>
      </c>
      <c r="AVO10" s="130" t="e">
        <f t="shared" si="272"/>
        <v>#VALUE!</v>
      </c>
      <c r="AVP10" s="130" t="e">
        <f t="shared" si="272"/>
        <v>#VALUE!</v>
      </c>
      <c r="AVQ10" s="130" t="e">
        <f t="shared" si="272"/>
        <v>#VALUE!</v>
      </c>
      <c r="AVR10" s="130" t="e">
        <f t="shared" si="272"/>
        <v>#VALUE!</v>
      </c>
      <c r="AVS10" s="130" t="e">
        <f t="shared" si="272"/>
        <v>#VALUE!</v>
      </c>
      <c r="AVT10" s="130" t="e">
        <f t="shared" si="272"/>
        <v>#VALUE!</v>
      </c>
      <c r="AVU10" s="130" t="e">
        <f t="shared" si="272"/>
        <v>#VALUE!</v>
      </c>
      <c r="AVV10" s="130" t="e">
        <f t="shared" si="272"/>
        <v>#VALUE!</v>
      </c>
      <c r="AVW10" s="130" t="e">
        <f t="shared" si="272"/>
        <v>#VALUE!</v>
      </c>
      <c r="AVX10" s="130" t="e">
        <f t="shared" si="272"/>
        <v>#VALUE!</v>
      </c>
      <c r="AVY10" s="130" t="e">
        <f t="shared" si="272"/>
        <v>#VALUE!</v>
      </c>
      <c r="AVZ10" s="130" t="e">
        <f t="shared" si="272"/>
        <v>#VALUE!</v>
      </c>
      <c r="AWA10" s="130" t="e">
        <f t="shared" si="272"/>
        <v>#VALUE!</v>
      </c>
      <c r="AWB10" s="130" t="e">
        <f t="shared" si="272"/>
        <v>#VALUE!</v>
      </c>
      <c r="AWC10" s="130" t="e">
        <f t="shared" si="272"/>
        <v>#VALUE!</v>
      </c>
      <c r="AWD10" s="130" t="e">
        <f t="shared" si="272"/>
        <v>#VALUE!</v>
      </c>
      <c r="AWE10" s="130" t="e">
        <f t="shared" si="272"/>
        <v>#VALUE!</v>
      </c>
      <c r="AWF10" s="130" t="e">
        <f t="shared" si="272"/>
        <v>#VALUE!</v>
      </c>
      <c r="AWG10" s="130" t="e">
        <f t="shared" si="272"/>
        <v>#VALUE!</v>
      </c>
      <c r="AWH10" s="130" t="e">
        <f t="shared" si="272"/>
        <v>#VALUE!</v>
      </c>
      <c r="AWI10" s="130" t="e">
        <f t="shared" si="272"/>
        <v>#VALUE!</v>
      </c>
      <c r="AWJ10" s="130" t="e">
        <f t="shared" si="272"/>
        <v>#VALUE!</v>
      </c>
      <c r="AWK10" s="130" t="e">
        <f t="shared" si="272"/>
        <v>#VALUE!</v>
      </c>
      <c r="AWL10" s="130" t="e">
        <f t="shared" si="272"/>
        <v>#VALUE!</v>
      </c>
      <c r="AWM10" s="130" t="e">
        <f t="shared" si="272"/>
        <v>#VALUE!</v>
      </c>
      <c r="AWN10" s="130" t="e">
        <f t="shared" si="272"/>
        <v>#VALUE!</v>
      </c>
      <c r="AWO10" s="130" t="e">
        <f t="shared" si="272"/>
        <v>#VALUE!</v>
      </c>
      <c r="AWP10" s="130" t="e">
        <f t="shared" si="272"/>
        <v>#VALUE!</v>
      </c>
      <c r="AWQ10" s="130" t="e">
        <f t="shared" si="272"/>
        <v>#VALUE!</v>
      </c>
      <c r="AWR10" s="130" t="e">
        <f t="shared" si="272"/>
        <v>#VALUE!</v>
      </c>
      <c r="AWS10" s="130" t="e">
        <f t="shared" si="272"/>
        <v>#VALUE!</v>
      </c>
      <c r="AWT10" s="130" t="e">
        <f t="shared" si="272"/>
        <v>#VALUE!</v>
      </c>
      <c r="AWU10" s="130" t="e">
        <f t="shared" ref="AWU10:AZF10" si="273">IF(AND(ISBLANK(AWP10),ISBLANK(AWQ10),ISBLANK(AWR10),ISBLANK(AWS10)),"",ROUND(AWT10/0.5,0)*0.5)</f>
        <v>#VALUE!</v>
      </c>
      <c r="AWV10" s="130" t="e">
        <f t="shared" si="273"/>
        <v>#VALUE!</v>
      </c>
      <c r="AWW10" s="130" t="e">
        <f t="shared" si="273"/>
        <v>#VALUE!</v>
      </c>
      <c r="AWX10" s="130" t="e">
        <f t="shared" si="273"/>
        <v>#VALUE!</v>
      </c>
      <c r="AWY10" s="130" t="e">
        <f t="shared" si="273"/>
        <v>#VALUE!</v>
      </c>
      <c r="AWZ10" s="130" t="e">
        <f t="shared" si="273"/>
        <v>#VALUE!</v>
      </c>
      <c r="AXA10" s="130" t="e">
        <f t="shared" si="273"/>
        <v>#VALUE!</v>
      </c>
      <c r="AXB10" s="130" t="e">
        <f t="shared" si="273"/>
        <v>#VALUE!</v>
      </c>
      <c r="AXC10" s="130" t="e">
        <f t="shared" si="273"/>
        <v>#VALUE!</v>
      </c>
      <c r="AXD10" s="130" t="e">
        <f t="shared" si="273"/>
        <v>#VALUE!</v>
      </c>
      <c r="AXE10" s="130" t="e">
        <f t="shared" si="273"/>
        <v>#VALUE!</v>
      </c>
      <c r="AXF10" s="130" t="e">
        <f t="shared" si="273"/>
        <v>#VALUE!</v>
      </c>
      <c r="AXG10" s="130" t="e">
        <f t="shared" si="273"/>
        <v>#VALUE!</v>
      </c>
      <c r="AXH10" s="130" t="e">
        <f t="shared" si="273"/>
        <v>#VALUE!</v>
      </c>
      <c r="AXI10" s="130" t="e">
        <f t="shared" si="273"/>
        <v>#VALUE!</v>
      </c>
      <c r="AXJ10" s="130" t="e">
        <f t="shared" si="273"/>
        <v>#VALUE!</v>
      </c>
      <c r="AXK10" s="130" t="e">
        <f t="shared" si="273"/>
        <v>#VALUE!</v>
      </c>
      <c r="AXL10" s="130" t="e">
        <f t="shared" si="273"/>
        <v>#VALUE!</v>
      </c>
      <c r="AXM10" s="130" t="e">
        <f t="shared" si="273"/>
        <v>#VALUE!</v>
      </c>
      <c r="AXN10" s="130" t="e">
        <f t="shared" si="273"/>
        <v>#VALUE!</v>
      </c>
      <c r="AXO10" s="130" t="e">
        <f t="shared" si="273"/>
        <v>#VALUE!</v>
      </c>
      <c r="AXP10" s="130" t="e">
        <f t="shared" si="273"/>
        <v>#VALUE!</v>
      </c>
      <c r="AXQ10" s="130" t="e">
        <f t="shared" si="273"/>
        <v>#VALUE!</v>
      </c>
      <c r="AXR10" s="130" t="e">
        <f t="shared" si="273"/>
        <v>#VALUE!</v>
      </c>
      <c r="AXS10" s="130" t="e">
        <f t="shared" si="273"/>
        <v>#VALUE!</v>
      </c>
      <c r="AXT10" s="130" t="e">
        <f t="shared" si="273"/>
        <v>#VALUE!</v>
      </c>
      <c r="AXU10" s="130" t="e">
        <f t="shared" si="273"/>
        <v>#VALUE!</v>
      </c>
      <c r="AXV10" s="130" t="e">
        <f t="shared" si="273"/>
        <v>#VALUE!</v>
      </c>
      <c r="AXW10" s="130" t="e">
        <f t="shared" si="273"/>
        <v>#VALUE!</v>
      </c>
      <c r="AXX10" s="130" t="e">
        <f t="shared" si="273"/>
        <v>#VALUE!</v>
      </c>
      <c r="AXY10" s="130" t="e">
        <f t="shared" si="273"/>
        <v>#VALUE!</v>
      </c>
      <c r="AXZ10" s="130" t="e">
        <f t="shared" si="273"/>
        <v>#VALUE!</v>
      </c>
      <c r="AYA10" s="130" t="e">
        <f t="shared" si="273"/>
        <v>#VALUE!</v>
      </c>
      <c r="AYB10" s="130" t="e">
        <f t="shared" si="273"/>
        <v>#VALUE!</v>
      </c>
      <c r="AYC10" s="130" t="e">
        <f t="shared" si="273"/>
        <v>#VALUE!</v>
      </c>
      <c r="AYD10" s="130" t="e">
        <f t="shared" si="273"/>
        <v>#VALUE!</v>
      </c>
      <c r="AYE10" s="130" t="e">
        <f t="shared" si="273"/>
        <v>#VALUE!</v>
      </c>
      <c r="AYF10" s="130" t="e">
        <f t="shared" si="273"/>
        <v>#VALUE!</v>
      </c>
      <c r="AYG10" s="130" t="e">
        <f t="shared" si="273"/>
        <v>#VALUE!</v>
      </c>
      <c r="AYH10" s="130" t="e">
        <f t="shared" si="273"/>
        <v>#VALUE!</v>
      </c>
      <c r="AYI10" s="130" t="e">
        <f t="shared" si="273"/>
        <v>#VALUE!</v>
      </c>
      <c r="AYJ10" s="130" t="e">
        <f t="shared" si="273"/>
        <v>#VALUE!</v>
      </c>
      <c r="AYK10" s="130" t="e">
        <f t="shared" si="273"/>
        <v>#VALUE!</v>
      </c>
      <c r="AYL10" s="130" t="e">
        <f t="shared" si="273"/>
        <v>#VALUE!</v>
      </c>
      <c r="AYM10" s="130" t="e">
        <f t="shared" si="273"/>
        <v>#VALUE!</v>
      </c>
      <c r="AYN10" s="130" t="e">
        <f t="shared" si="273"/>
        <v>#VALUE!</v>
      </c>
      <c r="AYO10" s="130" t="e">
        <f t="shared" si="273"/>
        <v>#VALUE!</v>
      </c>
      <c r="AYP10" s="130" t="e">
        <f t="shared" si="273"/>
        <v>#VALUE!</v>
      </c>
      <c r="AYQ10" s="130" t="e">
        <f t="shared" si="273"/>
        <v>#VALUE!</v>
      </c>
      <c r="AYR10" s="130" t="e">
        <f t="shared" si="273"/>
        <v>#VALUE!</v>
      </c>
      <c r="AYS10" s="130" t="e">
        <f t="shared" si="273"/>
        <v>#VALUE!</v>
      </c>
      <c r="AYT10" s="130" t="e">
        <f t="shared" si="273"/>
        <v>#VALUE!</v>
      </c>
      <c r="AYU10" s="130" t="e">
        <f t="shared" si="273"/>
        <v>#VALUE!</v>
      </c>
      <c r="AYV10" s="130" t="e">
        <f t="shared" si="273"/>
        <v>#VALUE!</v>
      </c>
      <c r="AYW10" s="130" t="e">
        <f t="shared" si="273"/>
        <v>#VALUE!</v>
      </c>
      <c r="AYX10" s="130" t="e">
        <f t="shared" si="273"/>
        <v>#VALUE!</v>
      </c>
      <c r="AYY10" s="130" t="e">
        <f t="shared" si="273"/>
        <v>#VALUE!</v>
      </c>
      <c r="AYZ10" s="130" t="e">
        <f t="shared" si="273"/>
        <v>#VALUE!</v>
      </c>
      <c r="AZA10" s="130" t="e">
        <f t="shared" si="273"/>
        <v>#VALUE!</v>
      </c>
      <c r="AZB10" s="130" t="e">
        <f t="shared" si="273"/>
        <v>#VALUE!</v>
      </c>
      <c r="AZC10" s="130" t="e">
        <f t="shared" si="273"/>
        <v>#VALUE!</v>
      </c>
      <c r="AZD10" s="130" t="e">
        <f t="shared" si="273"/>
        <v>#VALUE!</v>
      </c>
      <c r="AZE10" s="130" t="e">
        <f t="shared" si="273"/>
        <v>#VALUE!</v>
      </c>
      <c r="AZF10" s="130" t="e">
        <f t="shared" si="273"/>
        <v>#VALUE!</v>
      </c>
      <c r="AZG10" s="130" t="e">
        <f t="shared" ref="AZG10:BBR10" si="274">IF(AND(ISBLANK(AZB10),ISBLANK(AZC10),ISBLANK(AZD10),ISBLANK(AZE10)),"",ROUND(AZF10/0.5,0)*0.5)</f>
        <v>#VALUE!</v>
      </c>
      <c r="AZH10" s="130" t="e">
        <f t="shared" si="274"/>
        <v>#VALUE!</v>
      </c>
      <c r="AZI10" s="130" t="e">
        <f t="shared" si="274"/>
        <v>#VALUE!</v>
      </c>
      <c r="AZJ10" s="130" t="e">
        <f t="shared" si="274"/>
        <v>#VALUE!</v>
      </c>
      <c r="AZK10" s="130" t="e">
        <f t="shared" si="274"/>
        <v>#VALUE!</v>
      </c>
      <c r="AZL10" s="130" t="e">
        <f t="shared" si="274"/>
        <v>#VALUE!</v>
      </c>
      <c r="AZM10" s="130" t="e">
        <f t="shared" si="274"/>
        <v>#VALUE!</v>
      </c>
      <c r="AZN10" s="130" t="e">
        <f t="shared" si="274"/>
        <v>#VALUE!</v>
      </c>
      <c r="AZO10" s="130" t="e">
        <f t="shared" si="274"/>
        <v>#VALUE!</v>
      </c>
      <c r="AZP10" s="130" t="e">
        <f t="shared" si="274"/>
        <v>#VALUE!</v>
      </c>
      <c r="AZQ10" s="130" t="e">
        <f t="shared" si="274"/>
        <v>#VALUE!</v>
      </c>
      <c r="AZR10" s="130" t="e">
        <f t="shared" si="274"/>
        <v>#VALUE!</v>
      </c>
      <c r="AZS10" s="130" t="e">
        <f t="shared" si="274"/>
        <v>#VALUE!</v>
      </c>
      <c r="AZT10" s="130" t="e">
        <f t="shared" si="274"/>
        <v>#VALUE!</v>
      </c>
      <c r="AZU10" s="130" t="e">
        <f t="shared" si="274"/>
        <v>#VALUE!</v>
      </c>
      <c r="AZV10" s="130" t="e">
        <f t="shared" si="274"/>
        <v>#VALUE!</v>
      </c>
      <c r="AZW10" s="130" t="e">
        <f t="shared" si="274"/>
        <v>#VALUE!</v>
      </c>
      <c r="AZX10" s="130" t="e">
        <f t="shared" si="274"/>
        <v>#VALUE!</v>
      </c>
      <c r="AZY10" s="130" t="e">
        <f t="shared" si="274"/>
        <v>#VALUE!</v>
      </c>
      <c r="AZZ10" s="130" t="e">
        <f t="shared" si="274"/>
        <v>#VALUE!</v>
      </c>
      <c r="BAA10" s="130" t="e">
        <f t="shared" si="274"/>
        <v>#VALUE!</v>
      </c>
      <c r="BAB10" s="130" t="e">
        <f t="shared" si="274"/>
        <v>#VALUE!</v>
      </c>
      <c r="BAC10" s="130" t="e">
        <f t="shared" si="274"/>
        <v>#VALUE!</v>
      </c>
      <c r="BAD10" s="130" t="e">
        <f t="shared" si="274"/>
        <v>#VALUE!</v>
      </c>
      <c r="BAE10" s="130" t="e">
        <f t="shared" si="274"/>
        <v>#VALUE!</v>
      </c>
      <c r="BAF10" s="130" t="e">
        <f t="shared" si="274"/>
        <v>#VALUE!</v>
      </c>
      <c r="BAG10" s="130" t="e">
        <f t="shared" si="274"/>
        <v>#VALUE!</v>
      </c>
      <c r="BAH10" s="130" t="e">
        <f t="shared" si="274"/>
        <v>#VALUE!</v>
      </c>
      <c r="BAI10" s="130" t="e">
        <f t="shared" si="274"/>
        <v>#VALUE!</v>
      </c>
      <c r="BAJ10" s="130" t="e">
        <f t="shared" si="274"/>
        <v>#VALUE!</v>
      </c>
      <c r="BAK10" s="130" t="e">
        <f t="shared" si="274"/>
        <v>#VALUE!</v>
      </c>
      <c r="BAL10" s="130" t="e">
        <f t="shared" si="274"/>
        <v>#VALUE!</v>
      </c>
      <c r="BAM10" s="130" t="e">
        <f t="shared" si="274"/>
        <v>#VALUE!</v>
      </c>
      <c r="BAN10" s="130" t="e">
        <f t="shared" si="274"/>
        <v>#VALUE!</v>
      </c>
      <c r="BAO10" s="130" t="e">
        <f t="shared" si="274"/>
        <v>#VALUE!</v>
      </c>
      <c r="BAP10" s="130" t="e">
        <f t="shared" si="274"/>
        <v>#VALUE!</v>
      </c>
      <c r="BAQ10" s="130" t="e">
        <f t="shared" si="274"/>
        <v>#VALUE!</v>
      </c>
      <c r="BAR10" s="130" t="e">
        <f t="shared" si="274"/>
        <v>#VALUE!</v>
      </c>
      <c r="BAS10" s="130" t="e">
        <f t="shared" si="274"/>
        <v>#VALUE!</v>
      </c>
      <c r="BAT10" s="130" t="e">
        <f t="shared" si="274"/>
        <v>#VALUE!</v>
      </c>
      <c r="BAU10" s="130" t="e">
        <f t="shared" si="274"/>
        <v>#VALUE!</v>
      </c>
      <c r="BAV10" s="130" t="e">
        <f t="shared" si="274"/>
        <v>#VALUE!</v>
      </c>
      <c r="BAW10" s="130" t="e">
        <f t="shared" si="274"/>
        <v>#VALUE!</v>
      </c>
      <c r="BAX10" s="130" t="e">
        <f t="shared" si="274"/>
        <v>#VALUE!</v>
      </c>
      <c r="BAY10" s="130" t="e">
        <f t="shared" si="274"/>
        <v>#VALUE!</v>
      </c>
      <c r="BAZ10" s="130" t="e">
        <f t="shared" si="274"/>
        <v>#VALUE!</v>
      </c>
      <c r="BBA10" s="130" t="e">
        <f t="shared" si="274"/>
        <v>#VALUE!</v>
      </c>
      <c r="BBB10" s="130" t="e">
        <f t="shared" si="274"/>
        <v>#VALUE!</v>
      </c>
      <c r="BBC10" s="130" t="e">
        <f t="shared" si="274"/>
        <v>#VALUE!</v>
      </c>
      <c r="BBD10" s="130" t="e">
        <f t="shared" si="274"/>
        <v>#VALUE!</v>
      </c>
      <c r="BBE10" s="130" t="e">
        <f t="shared" si="274"/>
        <v>#VALUE!</v>
      </c>
      <c r="BBF10" s="130" t="e">
        <f t="shared" si="274"/>
        <v>#VALUE!</v>
      </c>
      <c r="BBG10" s="130" t="e">
        <f t="shared" si="274"/>
        <v>#VALUE!</v>
      </c>
      <c r="BBH10" s="130" t="e">
        <f t="shared" si="274"/>
        <v>#VALUE!</v>
      </c>
      <c r="BBI10" s="130" t="e">
        <f t="shared" si="274"/>
        <v>#VALUE!</v>
      </c>
      <c r="BBJ10" s="130" t="e">
        <f t="shared" si="274"/>
        <v>#VALUE!</v>
      </c>
      <c r="BBK10" s="130" t="e">
        <f t="shared" si="274"/>
        <v>#VALUE!</v>
      </c>
      <c r="BBL10" s="130" t="e">
        <f t="shared" si="274"/>
        <v>#VALUE!</v>
      </c>
      <c r="BBM10" s="130" t="e">
        <f t="shared" si="274"/>
        <v>#VALUE!</v>
      </c>
      <c r="BBN10" s="130" t="e">
        <f t="shared" si="274"/>
        <v>#VALUE!</v>
      </c>
      <c r="BBO10" s="130" t="e">
        <f t="shared" si="274"/>
        <v>#VALUE!</v>
      </c>
      <c r="BBP10" s="130" t="e">
        <f t="shared" si="274"/>
        <v>#VALUE!</v>
      </c>
      <c r="BBQ10" s="130" t="e">
        <f t="shared" si="274"/>
        <v>#VALUE!</v>
      </c>
      <c r="BBR10" s="130" t="e">
        <f t="shared" si="274"/>
        <v>#VALUE!</v>
      </c>
      <c r="BBS10" s="130" t="e">
        <f t="shared" ref="BBS10:BED10" si="275">IF(AND(ISBLANK(BBN10),ISBLANK(BBO10),ISBLANK(BBP10),ISBLANK(BBQ10)),"",ROUND(BBR10/0.5,0)*0.5)</f>
        <v>#VALUE!</v>
      </c>
      <c r="BBT10" s="130" t="e">
        <f t="shared" si="275"/>
        <v>#VALUE!</v>
      </c>
      <c r="BBU10" s="130" t="e">
        <f t="shared" si="275"/>
        <v>#VALUE!</v>
      </c>
      <c r="BBV10" s="130" t="e">
        <f t="shared" si="275"/>
        <v>#VALUE!</v>
      </c>
      <c r="BBW10" s="130" t="e">
        <f t="shared" si="275"/>
        <v>#VALUE!</v>
      </c>
      <c r="BBX10" s="130" t="e">
        <f t="shared" si="275"/>
        <v>#VALUE!</v>
      </c>
      <c r="BBY10" s="130" t="e">
        <f t="shared" si="275"/>
        <v>#VALUE!</v>
      </c>
      <c r="BBZ10" s="130" t="e">
        <f t="shared" si="275"/>
        <v>#VALUE!</v>
      </c>
      <c r="BCA10" s="130" t="e">
        <f t="shared" si="275"/>
        <v>#VALUE!</v>
      </c>
      <c r="BCB10" s="130" t="e">
        <f t="shared" si="275"/>
        <v>#VALUE!</v>
      </c>
      <c r="BCC10" s="130" t="e">
        <f t="shared" si="275"/>
        <v>#VALUE!</v>
      </c>
      <c r="BCD10" s="130" t="e">
        <f t="shared" si="275"/>
        <v>#VALUE!</v>
      </c>
      <c r="BCE10" s="130" t="e">
        <f t="shared" si="275"/>
        <v>#VALUE!</v>
      </c>
      <c r="BCF10" s="130" t="e">
        <f t="shared" si="275"/>
        <v>#VALUE!</v>
      </c>
      <c r="BCG10" s="130" t="e">
        <f t="shared" si="275"/>
        <v>#VALUE!</v>
      </c>
      <c r="BCH10" s="130" t="e">
        <f t="shared" si="275"/>
        <v>#VALUE!</v>
      </c>
      <c r="BCI10" s="130" t="e">
        <f t="shared" si="275"/>
        <v>#VALUE!</v>
      </c>
      <c r="BCJ10" s="130" t="e">
        <f t="shared" si="275"/>
        <v>#VALUE!</v>
      </c>
      <c r="BCK10" s="130" t="e">
        <f t="shared" si="275"/>
        <v>#VALUE!</v>
      </c>
      <c r="BCL10" s="130" t="e">
        <f t="shared" si="275"/>
        <v>#VALUE!</v>
      </c>
      <c r="BCM10" s="130" t="e">
        <f t="shared" si="275"/>
        <v>#VALUE!</v>
      </c>
      <c r="BCN10" s="130" t="e">
        <f t="shared" si="275"/>
        <v>#VALUE!</v>
      </c>
      <c r="BCO10" s="130" t="e">
        <f t="shared" si="275"/>
        <v>#VALUE!</v>
      </c>
      <c r="BCP10" s="130" t="e">
        <f t="shared" si="275"/>
        <v>#VALUE!</v>
      </c>
      <c r="BCQ10" s="130" t="e">
        <f t="shared" si="275"/>
        <v>#VALUE!</v>
      </c>
      <c r="BCR10" s="130" t="e">
        <f t="shared" si="275"/>
        <v>#VALUE!</v>
      </c>
      <c r="BCS10" s="130" t="e">
        <f t="shared" si="275"/>
        <v>#VALUE!</v>
      </c>
      <c r="BCT10" s="130" t="e">
        <f t="shared" si="275"/>
        <v>#VALUE!</v>
      </c>
      <c r="BCU10" s="130" t="e">
        <f t="shared" si="275"/>
        <v>#VALUE!</v>
      </c>
      <c r="BCV10" s="130" t="e">
        <f t="shared" si="275"/>
        <v>#VALUE!</v>
      </c>
      <c r="BCW10" s="130" t="e">
        <f t="shared" si="275"/>
        <v>#VALUE!</v>
      </c>
      <c r="BCX10" s="130" t="e">
        <f t="shared" si="275"/>
        <v>#VALUE!</v>
      </c>
      <c r="BCY10" s="130" t="e">
        <f t="shared" si="275"/>
        <v>#VALUE!</v>
      </c>
      <c r="BCZ10" s="130" t="e">
        <f t="shared" si="275"/>
        <v>#VALUE!</v>
      </c>
      <c r="BDA10" s="130" t="e">
        <f t="shared" si="275"/>
        <v>#VALUE!</v>
      </c>
      <c r="BDB10" s="130" t="e">
        <f t="shared" si="275"/>
        <v>#VALUE!</v>
      </c>
      <c r="BDC10" s="130" t="e">
        <f t="shared" si="275"/>
        <v>#VALUE!</v>
      </c>
      <c r="BDD10" s="130" t="e">
        <f t="shared" si="275"/>
        <v>#VALUE!</v>
      </c>
      <c r="BDE10" s="130" t="e">
        <f t="shared" si="275"/>
        <v>#VALUE!</v>
      </c>
      <c r="BDF10" s="130" t="e">
        <f t="shared" si="275"/>
        <v>#VALUE!</v>
      </c>
      <c r="BDG10" s="130" t="e">
        <f t="shared" si="275"/>
        <v>#VALUE!</v>
      </c>
      <c r="BDH10" s="130" t="e">
        <f t="shared" si="275"/>
        <v>#VALUE!</v>
      </c>
      <c r="BDI10" s="130" t="e">
        <f t="shared" si="275"/>
        <v>#VALUE!</v>
      </c>
      <c r="BDJ10" s="130" t="e">
        <f t="shared" si="275"/>
        <v>#VALUE!</v>
      </c>
      <c r="BDK10" s="130" t="e">
        <f t="shared" si="275"/>
        <v>#VALUE!</v>
      </c>
      <c r="BDL10" s="130" t="e">
        <f t="shared" si="275"/>
        <v>#VALUE!</v>
      </c>
      <c r="BDM10" s="130" t="e">
        <f t="shared" si="275"/>
        <v>#VALUE!</v>
      </c>
      <c r="BDN10" s="130" t="e">
        <f t="shared" si="275"/>
        <v>#VALUE!</v>
      </c>
      <c r="BDO10" s="130" t="e">
        <f t="shared" si="275"/>
        <v>#VALUE!</v>
      </c>
      <c r="BDP10" s="130" t="e">
        <f t="shared" si="275"/>
        <v>#VALUE!</v>
      </c>
      <c r="BDQ10" s="130" t="e">
        <f t="shared" si="275"/>
        <v>#VALUE!</v>
      </c>
      <c r="BDR10" s="130" t="e">
        <f t="shared" si="275"/>
        <v>#VALUE!</v>
      </c>
      <c r="BDS10" s="130" t="e">
        <f t="shared" si="275"/>
        <v>#VALUE!</v>
      </c>
      <c r="BDT10" s="130" t="e">
        <f t="shared" si="275"/>
        <v>#VALUE!</v>
      </c>
      <c r="BDU10" s="130" t="e">
        <f t="shared" si="275"/>
        <v>#VALUE!</v>
      </c>
      <c r="BDV10" s="130" t="e">
        <f t="shared" si="275"/>
        <v>#VALUE!</v>
      </c>
      <c r="BDW10" s="130" t="e">
        <f t="shared" si="275"/>
        <v>#VALUE!</v>
      </c>
      <c r="BDX10" s="130" t="e">
        <f t="shared" si="275"/>
        <v>#VALUE!</v>
      </c>
      <c r="BDY10" s="130" t="e">
        <f t="shared" si="275"/>
        <v>#VALUE!</v>
      </c>
      <c r="BDZ10" s="130" t="e">
        <f t="shared" si="275"/>
        <v>#VALUE!</v>
      </c>
      <c r="BEA10" s="130" t="e">
        <f t="shared" si="275"/>
        <v>#VALUE!</v>
      </c>
      <c r="BEB10" s="130" t="e">
        <f t="shared" si="275"/>
        <v>#VALUE!</v>
      </c>
      <c r="BEC10" s="130" t="e">
        <f t="shared" si="275"/>
        <v>#VALUE!</v>
      </c>
      <c r="BED10" s="130" t="e">
        <f t="shared" si="275"/>
        <v>#VALUE!</v>
      </c>
      <c r="BEE10" s="130" t="e">
        <f t="shared" ref="BEE10:BGP10" si="276">IF(AND(ISBLANK(BDZ10),ISBLANK(BEA10),ISBLANK(BEB10),ISBLANK(BEC10)),"",ROUND(BED10/0.5,0)*0.5)</f>
        <v>#VALUE!</v>
      </c>
      <c r="BEF10" s="130" t="e">
        <f t="shared" si="276"/>
        <v>#VALUE!</v>
      </c>
      <c r="BEG10" s="130" t="e">
        <f t="shared" si="276"/>
        <v>#VALUE!</v>
      </c>
      <c r="BEH10" s="130" t="e">
        <f t="shared" si="276"/>
        <v>#VALUE!</v>
      </c>
      <c r="BEI10" s="130" t="e">
        <f t="shared" si="276"/>
        <v>#VALUE!</v>
      </c>
      <c r="BEJ10" s="130" t="e">
        <f t="shared" si="276"/>
        <v>#VALUE!</v>
      </c>
      <c r="BEK10" s="130" t="e">
        <f t="shared" si="276"/>
        <v>#VALUE!</v>
      </c>
      <c r="BEL10" s="130" t="e">
        <f t="shared" si="276"/>
        <v>#VALUE!</v>
      </c>
      <c r="BEM10" s="130" t="e">
        <f t="shared" si="276"/>
        <v>#VALUE!</v>
      </c>
      <c r="BEN10" s="130" t="e">
        <f t="shared" si="276"/>
        <v>#VALUE!</v>
      </c>
      <c r="BEO10" s="130" t="e">
        <f t="shared" si="276"/>
        <v>#VALUE!</v>
      </c>
      <c r="BEP10" s="130" t="e">
        <f t="shared" si="276"/>
        <v>#VALUE!</v>
      </c>
      <c r="BEQ10" s="130" t="e">
        <f t="shared" si="276"/>
        <v>#VALUE!</v>
      </c>
      <c r="BER10" s="130" t="e">
        <f t="shared" si="276"/>
        <v>#VALUE!</v>
      </c>
      <c r="BES10" s="130" t="e">
        <f t="shared" si="276"/>
        <v>#VALUE!</v>
      </c>
      <c r="BET10" s="130" t="e">
        <f t="shared" si="276"/>
        <v>#VALUE!</v>
      </c>
      <c r="BEU10" s="130" t="e">
        <f t="shared" si="276"/>
        <v>#VALUE!</v>
      </c>
      <c r="BEV10" s="130" t="e">
        <f t="shared" si="276"/>
        <v>#VALUE!</v>
      </c>
      <c r="BEW10" s="130" t="e">
        <f t="shared" si="276"/>
        <v>#VALUE!</v>
      </c>
      <c r="BEX10" s="130" t="e">
        <f t="shared" si="276"/>
        <v>#VALUE!</v>
      </c>
      <c r="BEY10" s="130" t="e">
        <f t="shared" si="276"/>
        <v>#VALUE!</v>
      </c>
      <c r="BEZ10" s="130" t="e">
        <f t="shared" si="276"/>
        <v>#VALUE!</v>
      </c>
      <c r="BFA10" s="130" t="e">
        <f t="shared" si="276"/>
        <v>#VALUE!</v>
      </c>
      <c r="BFB10" s="130" t="e">
        <f t="shared" si="276"/>
        <v>#VALUE!</v>
      </c>
      <c r="BFC10" s="130" t="e">
        <f t="shared" si="276"/>
        <v>#VALUE!</v>
      </c>
      <c r="BFD10" s="130" t="e">
        <f t="shared" si="276"/>
        <v>#VALUE!</v>
      </c>
      <c r="BFE10" s="130" t="e">
        <f t="shared" si="276"/>
        <v>#VALUE!</v>
      </c>
      <c r="BFF10" s="130" t="e">
        <f t="shared" si="276"/>
        <v>#VALUE!</v>
      </c>
      <c r="BFG10" s="130" t="e">
        <f t="shared" si="276"/>
        <v>#VALUE!</v>
      </c>
      <c r="BFH10" s="130" t="e">
        <f t="shared" si="276"/>
        <v>#VALUE!</v>
      </c>
      <c r="BFI10" s="130" t="e">
        <f t="shared" si="276"/>
        <v>#VALUE!</v>
      </c>
      <c r="BFJ10" s="130" t="e">
        <f t="shared" si="276"/>
        <v>#VALUE!</v>
      </c>
      <c r="BFK10" s="130" t="e">
        <f t="shared" si="276"/>
        <v>#VALUE!</v>
      </c>
      <c r="BFL10" s="130" t="e">
        <f t="shared" si="276"/>
        <v>#VALUE!</v>
      </c>
      <c r="BFM10" s="130" t="e">
        <f t="shared" si="276"/>
        <v>#VALUE!</v>
      </c>
      <c r="BFN10" s="130" t="e">
        <f t="shared" si="276"/>
        <v>#VALUE!</v>
      </c>
      <c r="BFO10" s="130" t="e">
        <f t="shared" si="276"/>
        <v>#VALUE!</v>
      </c>
      <c r="BFP10" s="130" t="e">
        <f t="shared" si="276"/>
        <v>#VALUE!</v>
      </c>
      <c r="BFQ10" s="130" t="e">
        <f t="shared" si="276"/>
        <v>#VALUE!</v>
      </c>
      <c r="BFR10" s="130" t="e">
        <f t="shared" si="276"/>
        <v>#VALUE!</v>
      </c>
      <c r="BFS10" s="130" t="e">
        <f t="shared" si="276"/>
        <v>#VALUE!</v>
      </c>
      <c r="BFT10" s="130" t="e">
        <f t="shared" si="276"/>
        <v>#VALUE!</v>
      </c>
      <c r="BFU10" s="130" t="e">
        <f t="shared" si="276"/>
        <v>#VALUE!</v>
      </c>
      <c r="BFV10" s="130" t="e">
        <f t="shared" si="276"/>
        <v>#VALUE!</v>
      </c>
      <c r="BFW10" s="130" t="e">
        <f t="shared" si="276"/>
        <v>#VALUE!</v>
      </c>
      <c r="BFX10" s="130" t="e">
        <f t="shared" si="276"/>
        <v>#VALUE!</v>
      </c>
      <c r="BFY10" s="130" t="e">
        <f t="shared" si="276"/>
        <v>#VALUE!</v>
      </c>
      <c r="BFZ10" s="130" t="e">
        <f t="shared" si="276"/>
        <v>#VALUE!</v>
      </c>
      <c r="BGA10" s="130" t="e">
        <f t="shared" si="276"/>
        <v>#VALUE!</v>
      </c>
      <c r="BGB10" s="130" t="e">
        <f t="shared" si="276"/>
        <v>#VALUE!</v>
      </c>
      <c r="BGC10" s="130" t="e">
        <f t="shared" si="276"/>
        <v>#VALUE!</v>
      </c>
      <c r="BGD10" s="130" t="e">
        <f t="shared" si="276"/>
        <v>#VALUE!</v>
      </c>
      <c r="BGE10" s="130" t="e">
        <f t="shared" si="276"/>
        <v>#VALUE!</v>
      </c>
      <c r="BGF10" s="130" t="e">
        <f t="shared" si="276"/>
        <v>#VALUE!</v>
      </c>
      <c r="BGG10" s="130" t="e">
        <f t="shared" si="276"/>
        <v>#VALUE!</v>
      </c>
      <c r="BGH10" s="130" t="e">
        <f t="shared" si="276"/>
        <v>#VALUE!</v>
      </c>
      <c r="BGI10" s="130" t="e">
        <f t="shared" si="276"/>
        <v>#VALUE!</v>
      </c>
      <c r="BGJ10" s="130" t="e">
        <f t="shared" si="276"/>
        <v>#VALUE!</v>
      </c>
      <c r="BGK10" s="130" t="e">
        <f t="shared" si="276"/>
        <v>#VALUE!</v>
      </c>
      <c r="BGL10" s="130" t="e">
        <f t="shared" si="276"/>
        <v>#VALUE!</v>
      </c>
      <c r="BGM10" s="130" t="e">
        <f t="shared" si="276"/>
        <v>#VALUE!</v>
      </c>
      <c r="BGN10" s="130" t="e">
        <f t="shared" si="276"/>
        <v>#VALUE!</v>
      </c>
      <c r="BGO10" s="130" t="e">
        <f t="shared" si="276"/>
        <v>#VALUE!</v>
      </c>
      <c r="BGP10" s="130" t="e">
        <f t="shared" si="276"/>
        <v>#VALUE!</v>
      </c>
      <c r="BGQ10" s="130" t="e">
        <f t="shared" ref="BGQ10:BJB10" si="277">IF(AND(ISBLANK(BGL10),ISBLANK(BGM10),ISBLANK(BGN10),ISBLANK(BGO10)),"",ROUND(BGP10/0.5,0)*0.5)</f>
        <v>#VALUE!</v>
      </c>
      <c r="BGR10" s="130" t="e">
        <f t="shared" si="277"/>
        <v>#VALUE!</v>
      </c>
      <c r="BGS10" s="130" t="e">
        <f t="shared" si="277"/>
        <v>#VALUE!</v>
      </c>
      <c r="BGT10" s="130" t="e">
        <f t="shared" si="277"/>
        <v>#VALUE!</v>
      </c>
      <c r="BGU10" s="130" t="e">
        <f t="shared" si="277"/>
        <v>#VALUE!</v>
      </c>
      <c r="BGV10" s="130" t="e">
        <f t="shared" si="277"/>
        <v>#VALUE!</v>
      </c>
      <c r="BGW10" s="130" t="e">
        <f t="shared" si="277"/>
        <v>#VALUE!</v>
      </c>
      <c r="BGX10" s="130" t="e">
        <f t="shared" si="277"/>
        <v>#VALUE!</v>
      </c>
      <c r="BGY10" s="130" t="e">
        <f t="shared" si="277"/>
        <v>#VALUE!</v>
      </c>
      <c r="BGZ10" s="130" t="e">
        <f t="shared" si="277"/>
        <v>#VALUE!</v>
      </c>
      <c r="BHA10" s="130" t="e">
        <f t="shared" si="277"/>
        <v>#VALUE!</v>
      </c>
      <c r="BHB10" s="130" t="e">
        <f t="shared" si="277"/>
        <v>#VALUE!</v>
      </c>
      <c r="BHC10" s="130" t="e">
        <f t="shared" si="277"/>
        <v>#VALUE!</v>
      </c>
      <c r="BHD10" s="130" t="e">
        <f t="shared" si="277"/>
        <v>#VALUE!</v>
      </c>
      <c r="BHE10" s="130" t="e">
        <f t="shared" si="277"/>
        <v>#VALUE!</v>
      </c>
      <c r="BHF10" s="130" t="e">
        <f t="shared" si="277"/>
        <v>#VALUE!</v>
      </c>
      <c r="BHG10" s="130" t="e">
        <f t="shared" si="277"/>
        <v>#VALUE!</v>
      </c>
      <c r="BHH10" s="130" t="e">
        <f t="shared" si="277"/>
        <v>#VALUE!</v>
      </c>
      <c r="BHI10" s="130" t="e">
        <f t="shared" si="277"/>
        <v>#VALUE!</v>
      </c>
      <c r="BHJ10" s="130" t="e">
        <f t="shared" si="277"/>
        <v>#VALUE!</v>
      </c>
      <c r="BHK10" s="130" t="e">
        <f t="shared" si="277"/>
        <v>#VALUE!</v>
      </c>
      <c r="BHL10" s="130" t="e">
        <f t="shared" si="277"/>
        <v>#VALUE!</v>
      </c>
      <c r="BHM10" s="130" t="e">
        <f t="shared" si="277"/>
        <v>#VALUE!</v>
      </c>
      <c r="BHN10" s="130" t="e">
        <f t="shared" si="277"/>
        <v>#VALUE!</v>
      </c>
      <c r="BHO10" s="130" t="e">
        <f t="shared" si="277"/>
        <v>#VALUE!</v>
      </c>
      <c r="BHP10" s="130" t="e">
        <f t="shared" si="277"/>
        <v>#VALUE!</v>
      </c>
      <c r="BHQ10" s="130" t="e">
        <f t="shared" si="277"/>
        <v>#VALUE!</v>
      </c>
      <c r="BHR10" s="130" t="e">
        <f t="shared" si="277"/>
        <v>#VALUE!</v>
      </c>
      <c r="BHS10" s="130" t="e">
        <f t="shared" si="277"/>
        <v>#VALUE!</v>
      </c>
      <c r="BHT10" s="130" t="e">
        <f t="shared" si="277"/>
        <v>#VALUE!</v>
      </c>
      <c r="BHU10" s="130" t="e">
        <f t="shared" si="277"/>
        <v>#VALUE!</v>
      </c>
      <c r="BHV10" s="130" t="e">
        <f t="shared" si="277"/>
        <v>#VALUE!</v>
      </c>
      <c r="BHW10" s="130" t="e">
        <f t="shared" si="277"/>
        <v>#VALUE!</v>
      </c>
      <c r="BHX10" s="130" t="e">
        <f t="shared" si="277"/>
        <v>#VALUE!</v>
      </c>
      <c r="BHY10" s="130" t="e">
        <f t="shared" si="277"/>
        <v>#VALUE!</v>
      </c>
      <c r="BHZ10" s="130" t="e">
        <f t="shared" si="277"/>
        <v>#VALUE!</v>
      </c>
      <c r="BIA10" s="130" t="e">
        <f t="shared" si="277"/>
        <v>#VALUE!</v>
      </c>
      <c r="BIB10" s="130" t="e">
        <f t="shared" si="277"/>
        <v>#VALUE!</v>
      </c>
      <c r="BIC10" s="130" t="e">
        <f t="shared" si="277"/>
        <v>#VALUE!</v>
      </c>
      <c r="BID10" s="130" t="e">
        <f t="shared" si="277"/>
        <v>#VALUE!</v>
      </c>
      <c r="BIE10" s="130" t="e">
        <f t="shared" si="277"/>
        <v>#VALUE!</v>
      </c>
      <c r="BIF10" s="130" t="e">
        <f t="shared" si="277"/>
        <v>#VALUE!</v>
      </c>
      <c r="BIG10" s="130" t="e">
        <f t="shared" si="277"/>
        <v>#VALUE!</v>
      </c>
      <c r="BIH10" s="130" t="e">
        <f t="shared" si="277"/>
        <v>#VALUE!</v>
      </c>
      <c r="BII10" s="130" t="e">
        <f t="shared" si="277"/>
        <v>#VALUE!</v>
      </c>
      <c r="BIJ10" s="130" t="e">
        <f t="shared" si="277"/>
        <v>#VALUE!</v>
      </c>
      <c r="BIK10" s="130" t="e">
        <f t="shared" si="277"/>
        <v>#VALUE!</v>
      </c>
      <c r="BIL10" s="130" t="e">
        <f t="shared" si="277"/>
        <v>#VALUE!</v>
      </c>
      <c r="BIM10" s="130" t="e">
        <f t="shared" si="277"/>
        <v>#VALUE!</v>
      </c>
      <c r="BIN10" s="130" t="e">
        <f t="shared" si="277"/>
        <v>#VALUE!</v>
      </c>
      <c r="BIO10" s="130" t="e">
        <f t="shared" si="277"/>
        <v>#VALUE!</v>
      </c>
      <c r="BIP10" s="130" t="e">
        <f t="shared" si="277"/>
        <v>#VALUE!</v>
      </c>
      <c r="BIQ10" s="130" t="e">
        <f t="shared" si="277"/>
        <v>#VALUE!</v>
      </c>
      <c r="BIR10" s="130" t="e">
        <f t="shared" si="277"/>
        <v>#VALUE!</v>
      </c>
      <c r="BIS10" s="130" t="e">
        <f t="shared" si="277"/>
        <v>#VALUE!</v>
      </c>
      <c r="BIT10" s="130" t="e">
        <f t="shared" si="277"/>
        <v>#VALUE!</v>
      </c>
      <c r="BIU10" s="130" t="e">
        <f t="shared" si="277"/>
        <v>#VALUE!</v>
      </c>
      <c r="BIV10" s="130" t="e">
        <f t="shared" si="277"/>
        <v>#VALUE!</v>
      </c>
      <c r="BIW10" s="130" t="e">
        <f t="shared" si="277"/>
        <v>#VALUE!</v>
      </c>
      <c r="BIX10" s="130" t="e">
        <f t="shared" si="277"/>
        <v>#VALUE!</v>
      </c>
      <c r="BIY10" s="130" t="e">
        <f t="shared" si="277"/>
        <v>#VALUE!</v>
      </c>
      <c r="BIZ10" s="130" t="e">
        <f t="shared" si="277"/>
        <v>#VALUE!</v>
      </c>
      <c r="BJA10" s="130" t="e">
        <f t="shared" si="277"/>
        <v>#VALUE!</v>
      </c>
      <c r="BJB10" s="130" t="e">
        <f t="shared" si="277"/>
        <v>#VALUE!</v>
      </c>
      <c r="BJC10" s="130" t="e">
        <f t="shared" ref="BJC10:BLN10" si="278">IF(AND(ISBLANK(BIX10),ISBLANK(BIY10),ISBLANK(BIZ10),ISBLANK(BJA10)),"",ROUND(BJB10/0.5,0)*0.5)</f>
        <v>#VALUE!</v>
      </c>
      <c r="BJD10" s="130" t="e">
        <f t="shared" si="278"/>
        <v>#VALUE!</v>
      </c>
      <c r="BJE10" s="130" t="e">
        <f t="shared" si="278"/>
        <v>#VALUE!</v>
      </c>
      <c r="BJF10" s="130" t="e">
        <f t="shared" si="278"/>
        <v>#VALUE!</v>
      </c>
      <c r="BJG10" s="130" t="e">
        <f t="shared" si="278"/>
        <v>#VALUE!</v>
      </c>
      <c r="BJH10" s="130" t="e">
        <f t="shared" si="278"/>
        <v>#VALUE!</v>
      </c>
      <c r="BJI10" s="130" t="e">
        <f t="shared" si="278"/>
        <v>#VALUE!</v>
      </c>
      <c r="BJJ10" s="130" t="e">
        <f t="shared" si="278"/>
        <v>#VALUE!</v>
      </c>
      <c r="BJK10" s="130" t="e">
        <f t="shared" si="278"/>
        <v>#VALUE!</v>
      </c>
      <c r="BJL10" s="130" t="e">
        <f t="shared" si="278"/>
        <v>#VALUE!</v>
      </c>
      <c r="BJM10" s="130" t="e">
        <f t="shared" si="278"/>
        <v>#VALUE!</v>
      </c>
      <c r="BJN10" s="130" t="e">
        <f t="shared" si="278"/>
        <v>#VALUE!</v>
      </c>
      <c r="BJO10" s="130" t="e">
        <f t="shared" si="278"/>
        <v>#VALUE!</v>
      </c>
      <c r="BJP10" s="130" t="e">
        <f t="shared" si="278"/>
        <v>#VALUE!</v>
      </c>
      <c r="BJQ10" s="130" t="e">
        <f t="shared" si="278"/>
        <v>#VALUE!</v>
      </c>
      <c r="BJR10" s="130" t="e">
        <f t="shared" si="278"/>
        <v>#VALUE!</v>
      </c>
      <c r="BJS10" s="130" t="e">
        <f t="shared" si="278"/>
        <v>#VALUE!</v>
      </c>
      <c r="BJT10" s="130" t="e">
        <f t="shared" si="278"/>
        <v>#VALUE!</v>
      </c>
      <c r="BJU10" s="130" t="e">
        <f t="shared" si="278"/>
        <v>#VALUE!</v>
      </c>
      <c r="BJV10" s="130" t="e">
        <f t="shared" si="278"/>
        <v>#VALUE!</v>
      </c>
      <c r="BJW10" s="130" t="e">
        <f t="shared" si="278"/>
        <v>#VALUE!</v>
      </c>
      <c r="BJX10" s="130" t="e">
        <f t="shared" si="278"/>
        <v>#VALUE!</v>
      </c>
      <c r="BJY10" s="130" t="e">
        <f t="shared" si="278"/>
        <v>#VALUE!</v>
      </c>
      <c r="BJZ10" s="130" t="e">
        <f t="shared" si="278"/>
        <v>#VALUE!</v>
      </c>
      <c r="BKA10" s="130" t="e">
        <f t="shared" si="278"/>
        <v>#VALUE!</v>
      </c>
      <c r="BKB10" s="130" t="e">
        <f t="shared" si="278"/>
        <v>#VALUE!</v>
      </c>
      <c r="BKC10" s="130" t="e">
        <f t="shared" si="278"/>
        <v>#VALUE!</v>
      </c>
      <c r="BKD10" s="130" t="e">
        <f t="shared" si="278"/>
        <v>#VALUE!</v>
      </c>
      <c r="BKE10" s="130" t="e">
        <f t="shared" si="278"/>
        <v>#VALUE!</v>
      </c>
      <c r="BKF10" s="130" t="e">
        <f t="shared" si="278"/>
        <v>#VALUE!</v>
      </c>
      <c r="BKG10" s="130" t="e">
        <f t="shared" si="278"/>
        <v>#VALUE!</v>
      </c>
      <c r="BKH10" s="130" t="e">
        <f t="shared" si="278"/>
        <v>#VALUE!</v>
      </c>
      <c r="BKI10" s="130" t="e">
        <f t="shared" si="278"/>
        <v>#VALUE!</v>
      </c>
      <c r="BKJ10" s="130" t="e">
        <f t="shared" si="278"/>
        <v>#VALUE!</v>
      </c>
      <c r="BKK10" s="130" t="e">
        <f t="shared" si="278"/>
        <v>#VALUE!</v>
      </c>
      <c r="BKL10" s="130" t="e">
        <f t="shared" si="278"/>
        <v>#VALUE!</v>
      </c>
      <c r="BKM10" s="130" t="e">
        <f t="shared" si="278"/>
        <v>#VALUE!</v>
      </c>
      <c r="BKN10" s="130" t="e">
        <f t="shared" si="278"/>
        <v>#VALUE!</v>
      </c>
      <c r="BKO10" s="130" t="e">
        <f t="shared" si="278"/>
        <v>#VALUE!</v>
      </c>
      <c r="BKP10" s="130" t="e">
        <f t="shared" si="278"/>
        <v>#VALUE!</v>
      </c>
      <c r="BKQ10" s="130" t="e">
        <f t="shared" si="278"/>
        <v>#VALUE!</v>
      </c>
      <c r="BKR10" s="130" t="e">
        <f t="shared" si="278"/>
        <v>#VALUE!</v>
      </c>
      <c r="BKS10" s="130" t="e">
        <f t="shared" si="278"/>
        <v>#VALUE!</v>
      </c>
      <c r="BKT10" s="130" t="e">
        <f t="shared" si="278"/>
        <v>#VALUE!</v>
      </c>
      <c r="BKU10" s="130" t="e">
        <f t="shared" si="278"/>
        <v>#VALUE!</v>
      </c>
      <c r="BKV10" s="130" t="e">
        <f t="shared" si="278"/>
        <v>#VALUE!</v>
      </c>
      <c r="BKW10" s="130" t="e">
        <f t="shared" si="278"/>
        <v>#VALUE!</v>
      </c>
      <c r="BKX10" s="130" t="e">
        <f t="shared" si="278"/>
        <v>#VALUE!</v>
      </c>
      <c r="BKY10" s="130" t="e">
        <f t="shared" si="278"/>
        <v>#VALUE!</v>
      </c>
      <c r="BKZ10" s="130" t="e">
        <f t="shared" si="278"/>
        <v>#VALUE!</v>
      </c>
      <c r="BLA10" s="130" t="e">
        <f t="shared" si="278"/>
        <v>#VALUE!</v>
      </c>
      <c r="BLB10" s="130" t="e">
        <f t="shared" si="278"/>
        <v>#VALUE!</v>
      </c>
      <c r="BLC10" s="130" t="e">
        <f t="shared" si="278"/>
        <v>#VALUE!</v>
      </c>
      <c r="BLD10" s="130" t="e">
        <f t="shared" si="278"/>
        <v>#VALUE!</v>
      </c>
      <c r="BLE10" s="130" t="e">
        <f t="shared" si="278"/>
        <v>#VALUE!</v>
      </c>
      <c r="BLF10" s="130" t="e">
        <f t="shared" si="278"/>
        <v>#VALUE!</v>
      </c>
      <c r="BLG10" s="130" t="e">
        <f t="shared" si="278"/>
        <v>#VALUE!</v>
      </c>
      <c r="BLH10" s="130" t="e">
        <f t="shared" si="278"/>
        <v>#VALUE!</v>
      </c>
      <c r="BLI10" s="130" t="e">
        <f t="shared" si="278"/>
        <v>#VALUE!</v>
      </c>
      <c r="BLJ10" s="130" t="e">
        <f t="shared" si="278"/>
        <v>#VALUE!</v>
      </c>
      <c r="BLK10" s="130" t="e">
        <f t="shared" si="278"/>
        <v>#VALUE!</v>
      </c>
      <c r="BLL10" s="130" t="e">
        <f t="shared" si="278"/>
        <v>#VALUE!</v>
      </c>
      <c r="BLM10" s="130" t="e">
        <f t="shared" si="278"/>
        <v>#VALUE!</v>
      </c>
      <c r="BLN10" s="130" t="e">
        <f t="shared" si="278"/>
        <v>#VALUE!</v>
      </c>
      <c r="BLO10" s="130" t="e">
        <f t="shared" ref="BLO10:BNZ10" si="279">IF(AND(ISBLANK(BLJ10),ISBLANK(BLK10),ISBLANK(BLL10),ISBLANK(BLM10)),"",ROUND(BLN10/0.5,0)*0.5)</f>
        <v>#VALUE!</v>
      </c>
      <c r="BLP10" s="130" t="e">
        <f t="shared" si="279"/>
        <v>#VALUE!</v>
      </c>
      <c r="BLQ10" s="130" t="e">
        <f t="shared" si="279"/>
        <v>#VALUE!</v>
      </c>
      <c r="BLR10" s="130" t="e">
        <f t="shared" si="279"/>
        <v>#VALUE!</v>
      </c>
      <c r="BLS10" s="130" t="e">
        <f t="shared" si="279"/>
        <v>#VALUE!</v>
      </c>
      <c r="BLT10" s="130" t="e">
        <f t="shared" si="279"/>
        <v>#VALUE!</v>
      </c>
      <c r="BLU10" s="130" t="e">
        <f t="shared" si="279"/>
        <v>#VALUE!</v>
      </c>
      <c r="BLV10" s="130" t="e">
        <f t="shared" si="279"/>
        <v>#VALUE!</v>
      </c>
      <c r="BLW10" s="130" t="e">
        <f t="shared" si="279"/>
        <v>#VALUE!</v>
      </c>
      <c r="BLX10" s="130" t="e">
        <f t="shared" si="279"/>
        <v>#VALUE!</v>
      </c>
      <c r="BLY10" s="130" t="e">
        <f t="shared" si="279"/>
        <v>#VALUE!</v>
      </c>
      <c r="BLZ10" s="130" t="e">
        <f t="shared" si="279"/>
        <v>#VALUE!</v>
      </c>
      <c r="BMA10" s="130" t="e">
        <f t="shared" si="279"/>
        <v>#VALUE!</v>
      </c>
      <c r="BMB10" s="130" t="e">
        <f t="shared" si="279"/>
        <v>#VALUE!</v>
      </c>
      <c r="BMC10" s="130" t="e">
        <f t="shared" si="279"/>
        <v>#VALUE!</v>
      </c>
      <c r="BMD10" s="130" t="e">
        <f t="shared" si="279"/>
        <v>#VALUE!</v>
      </c>
      <c r="BME10" s="130" t="e">
        <f t="shared" si="279"/>
        <v>#VALUE!</v>
      </c>
      <c r="BMF10" s="130" t="e">
        <f t="shared" si="279"/>
        <v>#VALUE!</v>
      </c>
      <c r="BMG10" s="130" t="e">
        <f t="shared" si="279"/>
        <v>#VALUE!</v>
      </c>
      <c r="BMH10" s="130" t="e">
        <f t="shared" si="279"/>
        <v>#VALUE!</v>
      </c>
      <c r="BMI10" s="130" t="e">
        <f t="shared" si="279"/>
        <v>#VALUE!</v>
      </c>
      <c r="BMJ10" s="130" t="e">
        <f t="shared" si="279"/>
        <v>#VALUE!</v>
      </c>
      <c r="BMK10" s="130" t="e">
        <f t="shared" si="279"/>
        <v>#VALUE!</v>
      </c>
      <c r="BML10" s="130" t="e">
        <f t="shared" si="279"/>
        <v>#VALUE!</v>
      </c>
      <c r="BMM10" s="130" t="e">
        <f t="shared" si="279"/>
        <v>#VALUE!</v>
      </c>
      <c r="BMN10" s="130" t="e">
        <f t="shared" si="279"/>
        <v>#VALUE!</v>
      </c>
      <c r="BMO10" s="130" t="e">
        <f t="shared" si="279"/>
        <v>#VALUE!</v>
      </c>
      <c r="BMP10" s="130" t="e">
        <f t="shared" si="279"/>
        <v>#VALUE!</v>
      </c>
      <c r="BMQ10" s="130" t="e">
        <f t="shared" si="279"/>
        <v>#VALUE!</v>
      </c>
      <c r="BMR10" s="130" t="e">
        <f t="shared" si="279"/>
        <v>#VALUE!</v>
      </c>
      <c r="BMS10" s="130" t="e">
        <f t="shared" si="279"/>
        <v>#VALUE!</v>
      </c>
      <c r="BMT10" s="130" t="e">
        <f t="shared" si="279"/>
        <v>#VALUE!</v>
      </c>
      <c r="BMU10" s="130" t="e">
        <f t="shared" si="279"/>
        <v>#VALUE!</v>
      </c>
      <c r="BMV10" s="130" t="e">
        <f t="shared" si="279"/>
        <v>#VALUE!</v>
      </c>
      <c r="BMW10" s="130" t="e">
        <f t="shared" si="279"/>
        <v>#VALUE!</v>
      </c>
      <c r="BMX10" s="130" t="e">
        <f t="shared" si="279"/>
        <v>#VALUE!</v>
      </c>
      <c r="BMY10" s="130" t="e">
        <f t="shared" si="279"/>
        <v>#VALUE!</v>
      </c>
      <c r="BMZ10" s="130" t="e">
        <f t="shared" si="279"/>
        <v>#VALUE!</v>
      </c>
      <c r="BNA10" s="130" t="e">
        <f t="shared" si="279"/>
        <v>#VALUE!</v>
      </c>
      <c r="BNB10" s="130" t="e">
        <f t="shared" si="279"/>
        <v>#VALUE!</v>
      </c>
      <c r="BNC10" s="130" t="e">
        <f t="shared" si="279"/>
        <v>#VALUE!</v>
      </c>
      <c r="BND10" s="130" t="e">
        <f t="shared" si="279"/>
        <v>#VALUE!</v>
      </c>
      <c r="BNE10" s="130" t="e">
        <f t="shared" si="279"/>
        <v>#VALUE!</v>
      </c>
      <c r="BNF10" s="130" t="e">
        <f t="shared" si="279"/>
        <v>#VALUE!</v>
      </c>
      <c r="BNG10" s="130" t="e">
        <f t="shared" si="279"/>
        <v>#VALUE!</v>
      </c>
      <c r="BNH10" s="130" t="e">
        <f t="shared" si="279"/>
        <v>#VALUE!</v>
      </c>
      <c r="BNI10" s="130" t="e">
        <f t="shared" si="279"/>
        <v>#VALUE!</v>
      </c>
      <c r="BNJ10" s="130" t="e">
        <f t="shared" si="279"/>
        <v>#VALUE!</v>
      </c>
      <c r="BNK10" s="130" t="e">
        <f t="shared" si="279"/>
        <v>#VALUE!</v>
      </c>
      <c r="BNL10" s="130" t="e">
        <f t="shared" si="279"/>
        <v>#VALUE!</v>
      </c>
      <c r="BNM10" s="130" t="e">
        <f t="shared" si="279"/>
        <v>#VALUE!</v>
      </c>
      <c r="BNN10" s="130" t="e">
        <f t="shared" si="279"/>
        <v>#VALUE!</v>
      </c>
      <c r="BNO10" s="130" t="e">
        <f t="shared" si="279"/>
        <v>#VALUE!</v>
      </c>
      <c r="BNP10" s="130" t="e">
        <f t="shared" si="279"/>
        <v>#VALUE!</v>
      </c>
      <c r="BNQ10" s="130" t="e">
        <f t="shared" si="279"/>
        <v>#VALUE!</v>
      </c>
      <c r="BNR10" s="130" t="e">
        <f t="shared" si="279"/>
        <v>#VALUE!</v>
      </c>
      <c r="BNS10" s="130" t="e">
        <f t="shared" si="279"/>
        <v>#VALUE!</v>
      </c>
      <c r="BNT10" s="130" t="e">
        <f t="shared" si="279"/>
        <v>#VALUE!</v>
      </c>
      <c r="BNU10" s="130" t="e">
        <f t="shared" si="279"/>
        <v>#VALUE!</v>
      </c>
      <c r="BNV10" s="130" t="e">
        <f t="shared" si="279"/>
        <v>#VALUE!</v>
      </c>
      <c r="BNW10" s="130" t="e">
        <f t="shared" si="279"/>
        <v>#VALUE!</v>
      </c>
      <c r="BNX10" s="130" t="e">
        <f t="shared" si="279"/>
        <v>#VALUE!</v>
      </c>
      <c r="BNY10" s="130" t="e">
        <f t="shared" si="279"/>
        <v>#VALUE!</v>
      </c>
      <c r="BNZ10" s="130" t="e">
        <f t="shared" si="279"/>
        <v>#VALUE!</v>
      </c>
      <c r="BOA10" s="130" t="e">
        <f t="shared" ref="BOA10:BQL10" si="280">IF(AND(ISBLANK(BNV10),ISBLANK(BNW10),ISBLANK(BNX10),ISBLANK(BNY10)),"",ROUND(BNZ10/0.5,0)*0.5)</f>
        <v>#VALUE!</v>
      </c>
      <c r="BOB10" s="130" t="e">
        <f t="shared" si="280"/>
        <v>#VALUE!</v>
      </c>
      <c r="BOC10" s="130" t="e">
        <f t="shared" si="280"/>
        <v>#VALUE!</v>
      </c>
      <c r="BOD10" s="130" t="e">
        <f t="shared" si="280"/>
        <v>#VALUE!</v>
      </c>
      <c r="BOE10" s="130" t="e">
        <f t="shared" si="280"/>
        <v>#VALUE!</v>
      </c>
      <c r="BOF10" s="130" t="e">
        <f t="shared" si="280"/>
        <v>#VALUE!</v>
      </c>
      <c r="BOG10" s="130" t="e">
        <f t="shared" si="280"/>
        <v>#VALUE!</v>
      </c>
      <c r="BOH10" s="130" t="e">
        <f t="shared" si="280"/>
        <v>#VALUE!</v>
      </c>
      <c r="BOI10" s="130" t="e">
        <f t="shared" si="280"/>
        <v>#VALUE!</v>
      </c>
      <c r="BOJ10" s="130" t="e">
        <f t="shared" si="280"/>
        <v>#VALUE!</v>
      </c>
      <c r="BOK10" s="130" t="e">
        <f t="shared" si="280"/>
        <v>#VALUE!</v>
      </c>
      <c r="BOL10" s="130" t="e">
        <f t="shared" si="280"/>
        <v>#VALUE!</v>
      </c>
      <c r="BOM10" s="130" t="e">
        <f t="shared" si="280"/>
        <v>#VALUE!</v>
      </c>
      <c r="BON10" s="130" t="e">
        <f t="shared" si="280"/>
        <v>#VALUE!</v>
      </c>
      <c r="BOO10" s="130" t="e">
        <f t="shared" si="280"/>
        <v>#VALUE!</v>
      </c>
      <c r="BOP10" s="130" t="e">
        <f t="shared" si="280"/>
        <v>#VALUE!</v>
      </c>
      <c r="BOQ10" s="130" t="e">
        <f t="shared" si="280"/>
        <v>#VALUE!</v>
      </c>
      <c r="BOR10" s="130" t="e">
        <f t="shared" si="280"/>
        <v>#VALUE!</v>
      </c>
      <c r="BOS10" s="130" t="e">
        <f t="shared" si="280"/>
        <v>#VALUE!</v>
      </c>
      <c r="BOT10" s="130" t="e">
        <f t="shared" si="280"/>
        <v>#VALUE!</v>
      </c>
      <c r="BOU10" s="130" t="e">
        <f t="shared" si="280"/>
        <v>#VALUE!</v>
      </c>
      <c r="BOV10" s="130" t="e">
        <f t="shared" si="280"/>
        <v>#VALUE!</v>
      </c>
      <c r="BOW10" s="130" t="e">
        <f t="shared" si="280"/>
        <v>#VALUE!</v>
      </c>
      <c r="BOX10" s="130" t="e">
        <f t="shared" si="280"/>
        <v>#VALUE!</v>
      </c>
      <c r="BOY10" s="130" t="e">
        <f t="shared" si="280"/>
        <v>#VALUE!</v>
      </c>
      <c r="BOZ10" s="130" t="e">
        <f t="shared" si="280"/>
        <v>#VALUE!</v>
      </c>
      <c r="BPA10" s="130" t="e">
        <f t="shared" si="280"/>
        <v>#VALUE!</v>
      </c>
      <c r="BPB10" s="130" t="e">
        <f t="shared" si="280"/>
        <v>#VALUE!</v>
      </c>
      <c r="BPC10" s="130" t="e">
        <f t="shared" si="280"/>
        <v>#VALUE!</v>
      </c>
      <c r="BPD10" s="130" t="e">
        <f t="shared" si="280"/>
        <v>#VALUE!</v>
      </c>
      <c r="BPE10" s="130" t="e">
        <f t="shared" si="280"/>
        <v>#VALUE!</v>
      </c>
      <c r="BPF10" s="130" t="e">
        <f t="shared" si="280"/>
        <v>#VALUE!</v>
      </c>
      <c r="BPG10" s="130" t="e">
        <f t="shared" si="280"/>
        <v>#VALUE!</v>
      </c>
      <c r="BPH10" s="130" t="e">
        <f t="shared" si="280"/>
        <v>#VALUE!</v>
      </c>
      <c r="BPI10" s="130" t="e">
        <f t="shared" si="280"/>
        <v>#VALUE!</v>
      </c>
      <c r="BPJ10" s="130" t="e">
        <f t="shared" si="280"/>
        <v>#VALUE!</v>
      </c>
      <c r="BPK10" s="130" t="e">
        <f t="shared" si="280"/>
        <v>#VALUE!</v>
      </c>
      <c r="BPL10" s="130" t="e">
        <f t="shared" si="280"/>
        <v>#VALUE!</v>
      </c>
      <c r="BPM10" s="130" t="e">
        <f t="shared" si="280"/>
        <v>#VALUE!</v>
      </c>
      <c r="BPN10" s="130" t="e">
        <f t="shared" si="280"/>
        <v>#VALUE!</v>
      </c>
      <c r="BPO10" s="130" t="e">
        <f t="shared" si="280"/>
        <v>#VALUE!</v>
      </c>
      <c r="BPP10" s="130" t="e">
        <f t="shared" si="280"/>
        <v>#VALUE!</v>
      </c>
      <c r="BPQ10" s="130" t="e">
        <f t="shared" si="280"/>
        <v>#VALUE!</v>
      </c>
      <c r="BPR10" s="130" t="e">
        <f t="shared" si="280"/>
        <v>#VALUE!</v>
      </c>
      <c r="BPS10" s="130" t="e">
        <f t="shared" si="280"/>
        <v>#VALUE!</v>
      </c>
      <c r="BPT10" s="130" t="e">
        <f t="shared" si="280"/>
        <v>#VALUE!</v>
      </c>
      <c r="BPU10" s="130" t="e">
        <f t="shared" si="280"/>
        <v>#VALUE!</v>
      </c>
      <c r="BPV10" s="130" t="e">
        <f t="shared" si="280"/>
        <v>#VALUE!</v>
      </c>
      <c r="BPW10" s="130" t="e">
        <f t="shared" si="280"/>
        <v>#VALUE!</v>
      </c>
      <c r="BPX10" s="130" t="e">
        <f t="shared" si="280"/>
        <v>#VALUE!</v>
      </c>
      <c r="BPY10" s="130" t="e">
        <f t="shared" si="280"/>
        <v>#VALUE!</v>
      </c>
      <c r="BPZ10" s="130" t="e">
        <f t="shared" si="280"/>
        <v>#VALUE!</v>
      </c>
      <c r="BQA10" s="130" t="e">
        <f t="shared" si="280"/>
        <v>#VALUE!</v>
      </c>
      <c r="BQB10" s="130" t="e">
        <f t="shared" si="280"/>
        <v>#VALUE!</v>
      </c>
      <c r="BQC10" s="130" t="e">
        <f t="shared" si="280"/>
        <v>#VALUE!</v>
      </c>
      <c r="BQD10" s="130" t="e">
        <f t="shared" si="280"/>
        <v>#VALUE!</v>
      </c>
      <c r="BQE10" s="130" t="e">
        <f t="shared" si="280"/>
        <v>#VALUE!</v>
      </c>
      <c r="BQF10" s="130" t="e">
        <f t="shared" si="280"/>
        <v>#VALUE!</v>
      </c>
      <c r="BQG10" s="130" t="e">
        <f t="shared" si="280"/>
        <v>#VALUE!</v>
      </c>
      <c r="BQH10" s="130" t="e">
        <f t="shared" si="280"/>
        <v>#VALUE!</v>
      </c>
      <c r="BQI10" s="130" t="e">
        <f t="shared" si="280"/>
        <v>#VALUE!</v>
      </c>
      <c r="BQJ10" s="130" t="e">
        <f t="shared" si="280"/>
        <v>#VALUE!</v>
      </c>
      <c r="BQK10" s="130" t="e">
        <f t="shared" si="280"/>
        <v>#VALUE!</v>
      </c>
      <c r="BQL10" s="130" t="e">
        <f t="shared" si="280"/>
        <v>#VALUE!</v>
      </c>
      <c r="BQM10" s="130" t="e">
        <f t="shared" ref="BQM10:BSX10" si="281">IF(AND(ISBLANK(BQH10),ISBLANK(BQI10),ISBLANK(BQJ10),ISBLANK(BQK10)),"",ROUND(BQL10/0.5,0)*0.5)</f>
        <v>#VALUE!</v>
      </c>
      <c r="BQN10" s="130" t="e">
        <f t="shared" si="281"/>
        <v>#VALUE!</v>
      </c>
      <c r="BQO10" s="130" t="e">
        <f t="shared" si="281"/>
        <v>#VALUE!</v>
      </c>
      <c r="BQP10" s="130" t="e">
        <f t="shared" si="281"/>
        <v>#VALUE!</v>
      </c>
      <c r="BQQ10" s="130" t="e">
        <f t="shared" si="281"/>
        <v>#VALUE!</v>
      </c>
      <c r="BQR10" s="130" t="e">
        <f t="shared" si="281"/>
        <v>#VALUE!</v>
      </c>
      <c r="BQS10" s="130" t="e">
        <f t="shared" si="281"/>
        <v>#VALUE!</v>
      </c>
      <c r="BQT10" s="130" t="e">
        <f t="shared" si="281"/>
        <v>#VALUE!</v>
      </c>
      <c r="BQU10" s="130" t="e">
        <f t="shared" si="281"/>
        <v>#VALUE!</v>
      </c>
      <c r="BQV10" s="130" t="e">
        <f t="shared" si="281"/>
        <v>#VALUE!</v>
      </c>
      <c r="BQW10" s="130" t="e">
        <f t="shared" si="281"/>
        <v>#VALUE!</v>
      </c>
      <c r="BQX10" s="130" t="e">
        <f t="shared" si="281"/>
        <v>#VALUE!</v>
      </c>
      <c r="BQY10" s="130" t="e">
        <f t="shared" si="281"/>
        <v>#VALUE!</v>
      </c>
      <c r="BQZ10" s="130" t="e">
        <f t="shared" si="281"/>
        <v>#VALUE!</v>
      </c>
      <c r="BRA10" s="130" t="e">
        <f t="shared" si="281"/>
        <v>#VALUE!</v>
      </c>
      <c r="BRB10" s="130" t="e">
        <f t="shared" si="281"/>
        <v>#VALUE!</v>
      </c>
      <c r="BRC10" s="130" t="e">
        <f t="shared" si="281"/>
        <v>#VALUE!</v>
      </c>
      <c r="BRD10" s="130" t="e">
        <f t="shared" si="281"/>
        <v>#VALUE!</v>
      </c>
      <c r="BRE10" s="130" t="e">
        <f t="shared" si="281"/>
        <v>#VALUE!</v>
      </c>
      <c r="BRF10" s="130" t="e">
        <f t="shared" si="281"/>
        <v>#VALUE!</v>
      </c>
      <c r="BRG10" s="130" t="e">
        <f t="shared" si="281"/>
        <v>#VALUE!</v>
      </c>
      <c r="BRH10" s="130" t="e">
        <f t="shared" si="281"/>
        <v>#VALUE!</v>
      </c>
      <c r="BRI10" s="130" t="e">
        <f t="shared" si="281"/>
        <v>#VALUE!</v>
      </c>
      <c r="BRJ10" s="130" t="e">
        <f t="shared" si="281"/>
        <v>#VALUE!</v>
      </c>
      <c r="BRK10" s="130" t="e">
        <f t="shared" si="281"/>
        <v>#VALUE!</v>
      </c>
      <c r="BRL10" s="130" t="e">
        <f t="shared" si="281"/>
        <v>#VALUE!</v>
      </c>
      <c r="BRM10" s="130" t="e">
        <f t="shared" si="281"/>
        <v>#VALUE!</v>
      </c>
      <c r="BRN10" s="130" t="e">
        <f t="shared" si="281"/>
        <v>#VALUE!</v>
      </c>
      <c r="BRO10" s="130" t="e">
        <f t="shared" si="281"/>
        <v>#VALUE!</v>
      </c>
      <c r="BRP10" s="130" t="e">
        <f t="shared" si="281"/>
        <v>#VALUE!</v>
      </c>
      <c r="BRQ10" s="130" t="e">
        <f t="shared" si="281"/>
        <v>#VALUE!</v>
      </c>
      <c r="BRR10" s="130" t="e">
        <f t="shared" si="281"/>
        <v>#VALUE!</v>
      </c>
      <c r="BRS10" s="130" t="e">
        <f t="shared" si="281"/>
        <v>#VALUE!</v>
      </c>
      <c r="BRT10" s="130" t="e">
        <f t="shared" si="281"/>
        <v>#VALUE!</v>
      </c>
      <c r="BRU10" s="130" t="e">
        <f t="shared" si="281"/>
        <v>#VALUE!</v>
      </c>
      <c r="BRV10" s="130" t="e">
        <f t="shared" si="281"/>
        <v>#VALUE!</v>
      </c>
      <c r="BRW10" s="130" t="e">
        <f t="shared" si="281"/>
        <v>#VALUE!</v>
      </c>
      <c r="BRX10" s="130" t="e">
        <f t="shared" si="281"/>
        <v>#VALUE!</v>
      </c>
      <c r="BRY10" s="130" t="e">
        <f t="shared" si="281"/>
        <v>#VALUE!</v>
      </c>
      <c r="BRZ10" s="130" t="e">
        <f t="shared" si="281"/>
        <v>#VALUE!</v>
      </c>
      <c r="BSA10" s="130" t="e">
        <f t="shared" si="281"/>
        <v>#VALUE!</v>
      </c>
      <c r="BSB10" s="130" t="e">
        <f t="shared" si="281"/>
        <v>#VALUE!</v>
      </c>
      <c r="BSC10" s="130" t="e">
        <f t="shared" si="281"/>
        <v>#VALUE!</v>
      </c>
      <c r="BSD10" s="130" t="e">
        <f t="shared" si="281"/>
        <v>#VALUE!</v>
      </c>
      <c r="BSE10" s="130" t="e">
        <f t="shared" si="281"/>
        <v>#VALUE!</v>
      </c>
      <c r="BSF10" s="130" t="e">
        <f t="shared" si="281"/>
        <v>#VALUE!</v>
      </c>
      <c r="BSG10" s="130" t="e">
        <f t="shared" si="281"/>
        <v>#VALUE!</v>
      </c>
      <c r="BSH10" s="130" t="e">
        <f t="shared" si="281"/>
        <v>#VALUE!</v>
      </c>
      <c r="BSI10" s="130" t="e">
        <f t="shared" si="281"/>
        <v>#VALUE!</v>
      </c>
      <c r="BSJ10" s="130" t="e">
        <f t="shared" si="281"/>
        <v>#VALUE!</v>
      </c>
      <c r="BSK10" s="130" t="e">
        <f t="shared" si="281"/>
        <v>#VALUE!</v>
      </c>
      <c r="BSL10" s="130" t="e">
        <f t="shared" si="281"/>
        <v>#VALUE!</v>
      </c>
      <c r="BSM10" s="130" t="e">
        <f t="shared" si="281"/>
        <v>#VALUE!</v>
      </c>
      <c r="BSN10" s="130" t="e">
        <f t="shared" si="281"/>
        <v>#VALUE!</v>
      </c>
      <c r="BSO10" s="130" t="e">
        <f t="shared" si="281"/>
        <v>#VALUE!</v>
      </c>
      <c r="BSP10" s="130" t="e">
        <f t="shared" si="281"/>
        <v>#VALUE!</v>
      </c>
      <c r="BSQ10" s="130" t="e">
        <f t="shared" si="281"/>
        <v>#VALUE!</v>
      </c>
      <c r="BSR10" s="130" t="e">
        <f t="shared" si="281"/>
        <v>#VALUE!</v>
      </c>
      <c r="BSS10" s="130" t="e">
        <f t="shared" si="281"/>
        <v>#VALUE!</v>
      </c>
      <c r="BST10" s="130" t="e">
        <f t="shared" si="281"/>
        <v>#VALUE!</v>
      </c>
      <c r="BSU10" s="130" t="e">
        <f t="shared" si="281"/>
        <v>#VALUE!</v>
      </c>
      <c r="BSV10" s="130" t="e">
        <f t="shared" si="281"/>
        <v>#VALUE!</v>
      </c>
      <c r="BSW10" s="130" t="e">
        <f t="shared" si="281"/>
        <v>#VALUE!</v>
      </c>
      <c r="BSX10" s="130" t="e">
        <f t="shared" si="281"/>
        <v>#VALUE!</v>
      </c>
      <c r="BSY10" s="130" t="e">
        <f t="shared" ref="BSY10:BVJ10" si="282">IF(AND(ISBLANK(BST10),ISBLANK(BSU10),ISBLANK(BSV10),ISBLANK(BSW10)),"",ROUND(BSX10/0.5,0)*0.5)</f>
        <v>#VALUE!</v>
      </c>
      <c r="BSZ10" s="130" t="e">
        <f t="shared" si="282"/>
        <v>#VALUE!</v>
      </c>
      <c r="BTA10" s="130" t="e">
        <f t="shared" si="282"/>
        <v>#VALUE!</v>
      </c>
      <c r="BTB10" s="130" t="e">
        <f t="shared" si="282"/>
        <v>#VALUE!</v>
      </c>
      <c r="BTC10" s="130" t="e">
        <f t="shared" si="282"/>
        <v>#VALUE!</v>
      </c>
      <c r="BTD10" s="130" t="e">
        <f t="shared" si="282"/>
        <v>#VALUE!</v>
      </c>
      <c r="BTE10" s="130" t="e">
        <f t="shared" si="282"/>
        <v>#VALUE!</v>
      </c>
      <c r="BTF10" s="130" t="e">
        <f t="shared" si="282"/>
        <v>#VALUE!</v>
      </c>
      <c r="BTG10" s="130" t="e">
        <f t="shared" si="282"/>
        <v>#VALUE!</v>
      </c>
      <c r="BTH10" s="130" t="e">
        <f t="shared" si="282"/>
        <v>#VALUE!</v>
      </c>
      <c r="BTI10" s="130" t="e">
        <f t="shared" si="282"/>
        <v>#VALUE!</v>
      </c>
      <c r="BTJ10" s="130" t="e">
        <f t="shared" si="282"/>
        <v>#VALUE!</v>
      </c>
      <c r="BTK10" s="130" t="e">
        <f t="shared" si="282"/>
        <v>#VALUE!</v>
      </c>
      <c r="BTL10" s="130" t="e">
        <f t="shared" si="282"/>
        <v>#VALUE!</v>
      </c>
      <c r="BTM10" s="130" t="e">
        <f t="shared" si="282"/>
        <v>#VALUE!</v>
      </c>
      <c r="BTN10" s="130" t="e">
        <f t="shared" si="282"/>
        <v>#VALUE!</v>
      </c>
      <c r="BTO10" s="130" t="e">
        <f t="shared" si="282"/>
        <v>#VALUE!</v>
      </c>
      <c r="BTP10" s="130" t="e">
        <f t="shared" si="282"/>
        <v>#VALUE!</v>
      </c>
      <c r="BTQ10" s="130" t="e">
        <f t="shared" si="282"/>
        <v>#VALUE!</v>
      </c>
      <c r="BTR10" s="130" t="e">
        <f t="shared" si="282"/>
        <v>#VALUE!</v>
      </c>
      <c r="BTS10" s="130" t="e">
        <f t="shared" si="282"/>
        <v>#VALUE!</v>
      </c>
      <c r="BTT10" s="130" t="e">
        <f t="shared" si="282"/>
        <v>#VALUE!</v>
      </c>
      <c r="BTU10" s="130" t="e">
        <f t="shared" si="282"/>
        <v>#VALUE!</v>
      </c>
      <c r="BTV10" s="130" t="e">
        <f t="shared" si="282"/>
        <v>#VALUE!</v>
      </c>
      <c r="BTW10" s="130" t="e">
        <f t="shared" si="282"/>
        <v>#VALUE!</v>
      </c>
      <c r="BTX10" s="130" t="e">
        <f t="shared" si="282"/>
        <v>#VALUE!</v>
      </c>
      <c r="BTY10" s="130" t="e">
        <f t="shared" si="282"/>
        <v>#VALUE!</v>
      </c>
      <c r="BTZ10" s="130" t="e">
        <f t="shared" si="282"/>
        <v>#VALUE!</v>
      </c>
      <c r="BUA10" s="130" t="e">
        <f t="shared" si="282"/>
        <v>#VALUE!</v>
      </c>
      <c r="BUB10" s="130" t="e">
        <f t="shared" si="282"/>
        <v>#VALUE!</v>
      </c>
      <c r="BUC10" s="130" t="e">
        <f t="shared" si="282"/>
        <v>#VALUE!</v>
      </c>
      <c r="BUD10" s="130" t="e">
        <f t="shared" si="282"/>
        <v>#VALUE!</v>
      </c>
      <c r="BUE10" s="130" t="e">
        <f t="shared" si="282"/>
        <v>#VALUE!</v>
      </c>
      <c r="BUF10" s="130" t="e">
        <f t="shared" si="282"/>
        <v>#VALUE!</v>
      </c>
      <c r="BUG10" s="130" t="e">
        <f t="shared" si="282"/>
        <v>#VALUE!</v>
      </c>
      <c r="BUH10" s="130" t="e">
        <f t="shared" si="282"/>
        <v>#VALUE!</v>
      </c>
      <c r="BUI10" s="130" t="e">
        <f t="shared" si="282"/>
        <v>#VALUE!</v>
      </c>
      <c r="BUJ10" s="130" t="e">
        <f t="shared" si="282"/>
        <v>#VALUE!</v>
      </c>
      <c r="BUK10" s="130" t="e">
        <f t="shared" si="282"/>
        <v>#VALUE!</v>
      </c>
      <c r="BUL10" s="130" t="e">
        <f t="shared" si="282"/>
        <v>#VALUE!</v>
      </c>
      <c r="BUM10" s="130" t="e">
        <f t="shared" si="282"/>
        <v>#VALUE!</v>
      </c>
      <c r="BUN10" s="130" t="e">
        <f t="shared" si="282"/>
        <v>#VALUE!</v>
      </c>
      <c r="BUO10" s="130" t="e">
        <f t="shared" si="282"/>
        <v>#VALUE!</v>
      </c>
      <c r="BUP10" s="130" t="e">
        <f t="shared" si="282"/>
        <v>#VALUE!</v>
      </c>
      <c r="BUQ10" s="130" t="e">
        <f t="shared" si="282"/>
        <v>#VALUE!</v>
      </c>
      <c r="BUR10" s="130" t="e">
        <f t="shared" si="282"/>
        <v>#VALUE!</v>
      </c>
      <c r="BUS10" s="130" t="e">
        <f t="shared" si="282"/>
        <v>#VALUE!</v>
      </c>
      <c r="BUT10" s="130" t="e">
        <f t="shared" si="282"/>
        <v>#VALUE!</v>
      </c>
      <c r="BUU10" s="130" t="e">
        <f t="shared" si="282"/>
        <v>#VALUE!</v>
      </c>
      <c r="BUV10" s="130" t="e">
        <f t="shared" si="282"/>
        <v>#VALUE!</v>
      </c>
      <c r="BUW10" s="130" t="e">
        <f t="shared" si="282"/>
        <v>#VALUE!</v>
      </c>
      <c r="BUX10" s="130" t="e">
        <f t="shared" si="282"/>
        <v>#VALUE!</v>
      </c>
      <c r="BUY10" s="130" t="e">
        <f t="shared" si="282"/>
        <v>#VALUE!</v>
      </c>
      <c r="BUZ10" s="130" t="e">
        <f t="shared" si="282"/>
        <v>#VALUE!</v>
      </c>
      <c r="BVA10" s="130" t="e">
        <f t="shared" si="282"/>
        <v>#VALUE!</v>
      </c>
      <c r="BVB10" s="130" t="e">
        <f t="shared" si="282"/>
        <v>#VALUE!</v>
      </c>
      <c r="BVC10" s="130" t="e">
        <f t="shared" si="282"/>
        <v>#VALUE!</v>
      </c>
      <c r="BVD10" s="130" t="e">
        <f t="shared" si="282"/>
        <v>#VALUE!</v>
      </c>
      <c r="BVE10" s="130" t="e">
        <f t="shared" si="282"/>
        <v>#VALUE!</v>
      </c>
      <c r="BVF10" s="130" t="e">
        <f t="shared" si="282"/>
        <v>#VALUE!</v>
      </c>
      <c r="BVG10" s="130" t="e">
        <f t="shared" si="282"/>
        <v>#VALUE!</v>
      </c>
      <c r="BVH10" s="130" t="e">
        <f t="shared" si="282"/>
        <v>#VALUE!</v>
      </c>
      <c r="BVI10" s="130" t="e">
        <f t="shared" si="282"/>
        <v>#VALUE!</v>
      </c>
      <c r="BVJ10" s="130" t="e">
        <f t="shared" si="282"/>
        <v>#VALUE!</v>
      </c>
      <c r="BVK10" s="130" t="e">
        <f t="shared" ref="BVK10:BXV10" si="283">IF(AND(ISBLANK(BVF10),ISBLANK(BVG10),ISBLANK(BVH10),ISBLANK(BVI10)),"",ROUND(BVJ10/0.5,0)*0.5)</f>
        <v>#VALUE!</v>
      </c>
      <c r="BVL10" s="130" t="e">
        <f t="shared" si="283"/>
        <v>#VALUE!</v>
      </c>
      <c r="BVM10" s="130" t="e">
        <f t="shared" si="283"/>
        <v>#VALUE!</v>
      </c>
      <c r="BVN10" s="130" t="e">
        <f t="shared" si="283"/>
        <v>#VALUE!</v>
      </c>
      <c r="BVO10" s="130" t="e">
        <f t="shared" si="283"/>
        <v>#VALUE!</v>
      </c>
      <c r="BVP10" s="130" t="e">
        <f t="shared" si="283"/>
        <v>#VALUE!</v>
      </c>
      <c r="BVQ10" s="130" t="e">
        <f t="shared" si="283"/>
        <v>#VALUE!</v>
      </c>
      <c r="BVR10" s="130" t="e">
        <f t="shared" si="283"/>
        <v>#VALUE!</v>
      </c>
      <c r="BVS10" s="130" t="e">
        <f t="shared" si="283"/>
        <v>#VALUE!</v>
      </c>
      <c r="BVT10" s="130" t="e">
        <f t="shared" si="283"/>
        <v>#VALUE!</v>
      </c>
      <c r="BVU10" s="130" t="e">
        <f t="shared" si="283"/>
        <v>#VALUE!</v>
      </c>
      <c r="BVV10" s="130" t="e">
        <f t="shared" si="283"/>
        <v>#VALUE!</v>
      </c>
      <c r="BVW10" s="130" t="e">
        <f t="shared" si="283"/>
        <v>#VALUE!</v>
      </c>
      <c r="BVX10" s="130" t="e">
        <f t="shared" si="283"/>
        <v>#VALUE!</v>
      </c>
      <c r="BVY10" s="130" t="e">
        <f t="shared" si="283"/>
        <v>#VALUE!</v>
      </c>
      <c r="BVZ10" s="130" t="e">
        <f t="shared" si="283"/>
        <v>#VALUE!</v>
      </c>
      <c r="BWA10" s="130" t="e">
        <f t="shared" si="283"/>
        <v>#VALUE!</v>
      </c>
      <c r="BWB10" s="130" t="e">
        <f t="shared" si="283"/>
        <v>#VALUE!</v>
      </c>
      <c r="BWC10" s="130" t="e">
        <f t="shared" si="283"/>
        <v>#VALUE!</v>
      </c>
      <c r="BWD10" s="130" t="e">
        <f t="shared" si="283"/>
        <v>#VALUE!</v>
      </c>
      <c r="BWE10" s="130" t="e">
        <f t="shared" si="283"/>
        <v>#VALUE!</v>
      </c>
      <c r="BWF10" s="130" t="e">
        <f t="shared" si="283"/>
        <v>#VALUE!</v>
      </c>
      <c r="BWG10" s="130" t="e">
        <f t="shared" si="283"/>
        <v>#VALUE!</v>
      </c>
      <c r="BWH10" s="130" t="e">
        <f t="shared" si="283"/>
        <v>#VALUE!</v>
      </c>
      <c r="BWI10" s="130" t="e">
        <f t="shared" si="283"/>
        <v>#VALUE!</v>
      </c>
      <c r="BWJ10" s="130" t="e">
        <f t="shared" si="283"/>
        <v>#VALUE!</v>
      </c>
      <c r="BWK10" s="130" t="e">
        <f t="shared" si="283"/>
        <v>#VALUE!</v>
      </c>
      <c r="BWL10" s="130" t="e">
        <f t="shared" si="283"/>
        <v>#VALUE!</v>
      </c>
      <c r="BWM10" s="130" t="e">
        <f t="shared" si="283"/>
        <v>#VALUE!</v>
      </c>
      <c r="BWN10" s="130" t="e">
        <f t="shared" si="283"/>
        <v>#VALUE!</v>
      </c>
      <c r="BWO10" s="130" t="e">
        <f t="shared" si="283"/>
        <v>#VALUE!</v>
      </c>
      <c r="BWP10" s="130" t="e">
        <f t="shared" si="283"/>
        <v>#VALUE!</v>
      </c>
      <c r="BWQ10" s="130" t="e">
        <f t="shared" si="283"/>
        <v>#VALUE!</v>
      </c>
      <c r="BWR10" s="130" t="e">
        <f t="shared" si="283"/>
        <v>#VALUE!</v>
      </c>
      <c r="BWS10" s="130" t="e">
        <f t="shared" si="283"/>
        <v>#VALUE!</v>
      </c>
      <c r="BWT10" s="130" t="e">
        <f t="shared" si="283"/>
        <v>#VALUE!</v>
      </c>
      <c r="BWU10" s="130" t="e">
        <f t="shared" si="283"/>
        <v>#VALUE!</v>
      </c>
      <c r="BWV10" s="130" t="e">
        <f t="shared" si="283"/>
        <v>#VALUE!</v>
      </c>
      <c r="BWW10" s="130" t="e">
        <f t="shared" si="283"/>
        <v>#VALUE!</v>
      </c>
      <c r="BWX10" s="130" t="e">
        <f t="shared" si="283"/>
        <v>#VALUE!</v>
      </c>
      <c r="BWY10" s="130" t="e">
        <f t="shared" si="283"/>
        <v>#VALUE!</v>
      </c>
      <c r="BWZ10" s="130" t="e">
        <f t="shared" si="283"/>
        <v>#VALUE!</v>
      </c>
      <c r="BXA10" s="130" t="e">
        <f t="shared" si="283"/>
        <v>#VALUE!</v>
      </c>
      <c r="BXB10" s="130" t="e">
        <f t="shared" si="283"/>
        <v>#VALUE!</v>
      </c>
      <c r="BXC10" s="130" t="e">
        <f t="shared" si="283"/>
        <v>#VALUE!</v>
      </c>
      <c r="BXD10" s="130" t="e">
        <f t="shared" si="283"/>
        <v>#VALUE!</v>
      </c>
      <c r="BXE10" s="130" t="e">
        <f t="shared" si="283"/>
        <v>#VALUE!</v>
      </c>
      <c r="BXF10" s="130" t="e">
        <f t="shared" si="283"/>
        <v>#VALUE!</v>
      </c>
      <c r="BXG10" s="130" t="e">
        <f t="shared" si="283"/>
        <v>#VALUE!</v>
      </c>
      <c r="BXH10" s="130" t="e">
        <f t="shared" si="283"/>
        <v>#VALUE!</v>
      </c>
      <c r="BXI10" s="130" t="e">
        <f t="shared" si="283"/>
        <v>#VALUE!</v>
      </c>
      <c r="BXJ10" s="130" t="e">
        <f t="shared" si="283"/>
        <v>#VALUE!</v>
      </c>
      <c r="BXK10" s="130" t="e">
        <f t="shared" si="283"/>
        <v>#VALUE!</v>
      </c>
      <c r="BXL10" s="130" t="e">
        <f t="shared" si="283"/>
        <v>#VALUE!</v>
      </c>
      <c r="BXM10" s="130" t="e">
        <f t="shared" si="283"/>
        <v>#VALUE!</v>
      </c>
      <c r="BXN10" s="130" t="e">
        <f t="shared" si="283"/>
        <v>#VALUE!</v>
      </c>
      <c r="BXO10" s="130" t="e">
        <f t="shared" si="283"/>
        <v>#VALUE!</v>
      </c>
      <c r="BXP10" s="130" t="e">
        <f t="shared" si="283"/>
        <v>#VALUE!</v>
      </c>
      <c r="BXQ10" s="130" t="e">
        <f t="shared" si="283"/>
        <v>#VALUE!</v>
      </c>
      <c r="BXR10" s="130" t="e">
        <f t="shared" si="283"/>
        <v>#VALUE!</v>
      </c>
      <c r="BXS10" s="130" t="e">
        <f t="shared" si="283"/>
        <v>#VALUE!</v>
      </c>
      <c r="BXT10" s="130" t="e">
        <f t="shared" si="283"/>
        <v>#VALUE!</v>
      </c>
      <c r="BXU10" s="130" t="e">
        <f t="shared" si="283"/>
        <v>#VALUE!</v>
      </c>
      <c r="BXV10" s="130" t="e">
        <f t="shared" si="283"/>
        <v>#VALUE!</v>
      </c>
      <c r="BXW10" s="130" t="e">
        <f t="shared" ref="BXW10:CAH10" si="284">IF(AND(ISBLANK(BXR10),ISBLANK(BXS10),ISBLANK(BXT10),ISBLANK(BXU10)),"",ROUND(BXV10/0.5,0)*0.5)</f>
        <v>#VALUE!</v>
      </c>
      <c r="BXX10" s="130" t="e">
        <f t="shared" si="284"/>
        <v>#VALUE!</v>
      </c>
      <c r="BXY10" s="130" t="e">
        <f t="shared" si="284"/>
        <v>#VALUE!</v>
      </c>
      <c r="BXZ10" s="130" t="e">
        <f t="shared" si="284"/>
        <v>#VALUE!</v>
      </c>
      <c r="BYA10" s="130" t="e">
        <f t="shared" si="284"/>
        <v>#VALUE!</v>
      </c>
      <c r="BYB10" s="130" t="e">
        <f t="shared" si="284"/>
        <v>#VALUE!</v>
      </c>
      <c r="BYC10" s="130" t="e">
        <f t="shared" si="284"/>
        <v>#VALUE!</v>
      </c>
      <c r="BYD10" s="130" t="e">
        <f t="shared" si="284"/>
        <v>#VALUE!</v>
      </c>
      <c r="BYE10" s="130" t="e">
        <f t="shared" si="284"/>
        <v>#VALUE!</v>
      </c>
      <c r="BYF10" s="130" t="e">
        <f t="shared" si="284"/>
        <v>#VALUE!</v>
      </c>
      <c r="BYG10" s="130" t="e">
        <f t="shared" si="284"/>
        <v>#VALUE!</v>
      </c>
      <c r="BYH10" s="130" t="e">
        <f t="shared" si="284"/>
        <v>#VALUE!</v>
      </c>
      <c r="BYI10" s="130" t="e">
        <f t="shared" si="284"/>
        <v>#VALUE!</v>
      </c>
      <c r="BYJ10" s="130" t="e">
        <f t="shared" si="284"/>
        <v>#VALUE!</v>
      </c>
      <c r="BYK10" s="130" t="e">
        <f t="shared" si="284"/>
        <v>#VALUE!</v>
      </c>
      <c r="BYL10" s="130" t="e">
        <f t="shared" si="284"/>
        <v>#VALUE!</v>
      </c>
      <c r="BYM10" s="130" t="e">
        <f t="shared" si="284"/>
        <v>#VALUE!</v>
      </c>
      <c r="BYN10" s="130" t="e">
        <f t="shared" si="284"/>
        <v>#VALUE!</v>
      </c>
      <c r="BYO10" s="130" t="e">
        <f t="shared" si="284"/>
        <v>#VALUE!</v>
      </c>
      <c r="BYP10" s="130" t="e">
        <f t="shared" si="284"/>
        <v>#VALUE!</v>
      </c>
      <c r="BYQ10" s="130" t="e">
        <f t="shared" si="284"/>
        <v>#VALUE!</v>
      </c>
      <c r="BYR10" s="130" t="e">
        <f t="shared" si="284"/>
        <v>#VALUE!</v>
      </c>
      <c r="BYS10" s="130" t="e">
        <f t="shared" si="284"/>
        <v>#VALUE!</v>
      </c>
      <c r="BYT10" s="130" t="e">
        <f t="shared" si="284"/>
        <v>#VALUE!</v>
      </c>
      <c r="BYU10" s="130" t="e">
        <f t="shared" si="284"/>
        <v>#VALUE!</v>
      </c>
      <c r="BYV10" s="130" t="e">
        <f t="shared" si="284"/>
        <v>#VALUE!</v>
      </c>
      <c r="BYW10" s="130" t="e">
        <f t="shared" si="284"/>
        <v>#VALUE!</v>
      </c>
      <c r="BYX10" s="130" t="e">
        <f t="shared" si="284"/>
        <v>#VALUE!</v>
      </c>
      <c r="BYY10" s="130" t="e">
        <f t="shared" si="284"/>
        <v>#VALUE!</v>
      </c>
      <c r="BYZ10" s="130" t="e">
        <f t="shared" si="284"/>
        <v>#VALUE!</v>
      </c>
      <c r="BZA10" s="130" t="e">
        <f t="shared" si="284"/>
        <v>#VALUE!</v>
      </c>
      <c r="BZB10" s="130" t="e">
        <f t="shared" si="284"/>
        <v>#VALUE!</v>
      </c>
      <c r="BZC10" s="130" t="e">
        <f t="shared" si="284"/>
        <v>#VALUE!</v>
      </c>
      <c r="BZD10" s="130" t="e">
        <f t="shared" si="284"/>
        <v>#VALUE!</v>
      </c>
      <c r="BZE10" s="130" t="e">
        <f t="shared" si="284"/>
        <v>#VALUE!</v>
      </c>
      <c r="BZF10" s="130" t="e">
        <f t="shared" si="284"/>
        <v>#VALUE!</v>
      </c>
      <c r="BZG10" s="130" t="e">
        <f t="shared" si="284"/>
        <v>#VALUE!</v>
      </c>
      <c r="BZH10" s="130" t="e">
        <f t="shared" si="284"/>
        <v>#VALUE!</v>
      </c>
      <c r="BZI10" s="130" t="e">
        <f t="shared" si="284"/>
        <v>#VALUE!</v>
      </c>
      <c r="BZJ10" s="130" t="e">
        <f t="shared" si="284"/>
        <v>#VALUE!</v>
      </c>
      <c r="BZK10" s="130" t="e">
        <f t="shared" si="284"/>
        <v>#VALUE!</v>
      </c>
      <c r="BZL10" s="130" t="e">
        <f t="shared" si="284"/>
        <v>#VALUE!</v>
      </c>
      <c r="BZM10" s="130" t="e">
        <f t="shared" si="284"/>
        <v>#VALUE!</v>
      </c>
      <c r="BZN10" s="130" t="e">
        <f t="shared" si="284"/>
        <v>#VALUE!</v>
      </c>
      <c r="BZO10" s="130" t="e">
        <f t="shared" si="284"/>
        <v>#VALUE!</v>
      </c>
      <c r="BZP10" s="130" t="e">
        <f t="shared" si="284"/>
        <v>#VALUE!</v>
      </c>
      <c r="BZQ10" s="130" t="e">
        <f t="shared" si="284"/>
        <v>#VALUE!</v>
      </c>
      <c r="BZR10" s="130" t="e">
        <f t="shared" si="284"/>
        <v>#VALUE!</v>
      </c>
      <c r="BZS10" s="130" t="e">
        <f t="shared" si="284"/>
        <v>#VALUE!</v>
      </c>
      <c r="BZT10" s="130" t="e">
        <f t="shared" si="284"/>
        <v>#VALUE!</v>
      </c>
      <c r="BZU10" s="130" t="e">
        <f t="shared" si="284"/>
        <v>#VALUE!</v>
      </c>
      <c r="BZV10" s="130" t="e">
        <f t="shared" si="284"/>
        <v>#VALUE!</v>
      </c>
      <c r="BZW10" s="130" t="e">
        <f t="shared" si="284"/>
        <v>#VALUE!</v>
      </c>
      <c r="BZX10" s="130" t="e">
        <f t="shared" si="284"/>
        <v>#VALUE!</v>
      </c>
      <c r="BZY10" s="130" t="e">
        <f t="shared" si="284"/>
        <v>#VALUE!</v>
      </c>
      <c r="BZZ10" s="130" t="e">
        <f t="shared" si="284"/>
        <v>#VALUE!</v>
      </c>
      <c r="CAA10" s="130" t="e">
        <f t="shared" si="284"/>
        <v>#VALUE!</v>
      </c>
      <c r="CAB10" s="130" t="e">
        <f t="shared" si="284"/>
        <v>#VALUE!</v>
      </c>
      <c r="CAC10" s="130" t="e">
        <f t="shared" si="284"/>
        <v>#VALUE!</v>
      </c>
      <c r="CAD10" s="130" t="e">
        <f t="shared" si="284"/>
        <v>#VALUE!</v>
      </c>
      <c r="CAE10" s="130" t="e">
        <f t="shared" si="284"/>
        <v>#VALUE!</v>
      </c>
      <c r="CAF10" s="130" t="e">
        <f t="shared" si="284"/>
        <v>#VALUE!</v>
      </c>
      <c r="CAG10" s="130" t="e">
        <f t="shared" si="284"/>
        <v>#VALUE!</v>
      </c>
      <c r="CAH10" s="130" t="e">
        <f t="shared" si="284"/>
        <v>#VALUE!</v>
      </c>
      <c r="CAI10" s="130" t="e">
        <f t="shared" ref="CAI10:CCT10" si="285">IF(AND(ISBLANK(CAD10),ISBLANK(CAE10),ISBLANK(CAF10),ISBLANK(CAG10)),"",ROUND(CAH10/0.5,0)*0.5)</f>
        <v>#VALUE!</v>
      </c>
      <c r="CAJ10" s="130" t="e">
        <f t="shared" si="285"/>
        <v>#VALUE!</v>
      </c>
      <c r="CAK10" s="130" t="e">
        <f t="shared" si="285"/>
        <v>#VALUE!</v>
      </c>
      <c r="CAL10" s="130" t="e">
        <f t="shared" si="285"/>
        <v>#VALUE!</v>
      </c>
      <c r="CAM10" s="130" t="e">
        <f t="shared" si="285"/>
        <v>#VALUE!</v>
      </c>
      <c r="CAN10" s="130" t="e">
        <f t="shared" si="285"/>
        <v>#VALUE!</v>
      </c>
      <c r="CAO10" s="130" t="e">
        <f t="shared" si="285"/>
        <v>#VALUE!</v>
      </c>
      <c r="CAP10" s="130" t="e">
        <f t="shared" si="285"/>
        <v>#VALUE!</v>
      </c>
      <c r="CAQ10" s="130" t="e">
        <f t="shared" si="285"/>
        <v>#VALUE!</v>
      </c>
      <c r="CAR10" s="130" t="e">
        <f t="shared" si="285"/>
        <v>#VALUE!</v>
      </c>
      <c r="CAS10" s="130" t="e">
        <f t="shared" si="285"/>
        <v>#VALUE!</v>
      </c>
      <c r="CAT10" s="130" t="e">
        <f t="shared" si="285"/>
        <v>#VALUE!</v>
      </c>
      <c r="CAU10" s="130" t="e">
        <f t="shared" si="285"/>
        <v>#VALUE!</v>
      </c>
      <c r="CAV10" s="130" t="e">
        <f t="shared" si="285"/>
        <v>#VALUE!</v>
      </c>
      <c r="CAW10" s="130" t="e">
        <f t="shared" si="285"/>
        <v>#VALUE!</v>
      </c>
      <c r="CAX10" s="130" t="e">
        <f t="shared" si="285"/>
        <v>#VALUE!</v>
      </c>
      <c r="CAY10" s="130" t="e">
        <f t="shared" si="285"/>
        <v>#VALUE!</v>
      </c>
      <c r="CAZ10" s="130" t="e">
        <f t="shared" si="285"/>
        <v>#VALUE!</v>
      </c>
      <c r="CBA10" s="130" t="e">
        <f t="shared" si="285"/>
        <v>#VALUE!</v>
      </c>
      <c r="CBB10" s="130" t="e">
        <f t="shared" si="285"/>
        <v>#VALUE!</v>
      </c>
      <c r="CBC10" s="130" t="e">
        <f t="shared" si="285"/>
        <v>#VALUE!</v>
      </c>
      <c r="CBD10" s="130" t="e">
        <f t="shared" si="285"/>
        <v>#VALUE!</v>
      </c>
      <c r="CBE10" s="130" t="e">
        <f t="shared" si="285"/>
        <v>#VALUE!</v>
      </c>
      <c r="CBF10" s="130" t="e">
        <f t="shared" si="285"/>
        <v>#VALUE!</v>
      </c>
      <c r="CBG10" s="130" t="e">
        <f t="shared" si="285"/>
        <v>#VALUE!</v>
      </c>
      <c r="CBH10" s="130" t="e">
        <f t="shared" si="285"/>
        <v>#VALUE!</v>
      </c>
      <c r="CBI10" s="130" t="e">
        <f t="shared" si="285"/>
        <v>#VALUE!</v>
      </c>
      <c r="CBJ10" s="130" t="e">
        <f t="shared" si="285"/>
        <v>#VALUE!</v>
      </c>
      <c r="CBK10" s="130" t="e">
        <f t="shared" si="285"/>
        <v>#VALUE!</v>
      </c>
      <c r="CBL10" s="130" t="e">
        <f t="shared" si="285"/>
        <v>#VALUE!</v>
      </c>
      <c r="CBM10" s="130" t="e">
        <f t="shared" si="285"/>
        <v>#VALUE!</v>
      </c>
      <c r="CBN10" s="130" t="e">
        <f t="shared" si="285"/>
        <v>#VALUE!</v>
      </c>
      <c r="CBO10" s="130" t="e">
        <f t="shared" si="285"/>
        <v>#VALUE!</v>
      </c>
      <c r="CBP10" s="130" t="e">
        <f t="shared" si="285"/>
        <v>#VALUE!</v>
      </c>
      <c r="CBQ10" s="130" t="e">
        <f t="shared" si="285"/>
        <v>#VALUE!</v>
      </c>
      <c r="CBR10" s="130" t="e">
        <f t="shared" si="285"/>
        <v>#VALUE!</v>
      </c>
      <c r="CBS10" s="130" t="e">
        <f t="shared" si="285"/>
        <v>#VALUE!</v>
      </c>
      <c r="CBT10" s="130" t="e">
        <f t="shared" si="285"/>
        <v>#VALUE!</v>
      </c>
      <c r="CBU10" s="130" t="e">
        <f t="shared" si="285"/>
        <v>#VALUE!</v>
      </c>
      <c r="CBV10" s="130" t="e">
        <f t="shared" si="285"/>
        <v>#VALUE!</v>
      </c>
      <c r="CBW10" s="130" t="e">
        <f t="shared" si="285"/>
        <v>#VALUE!</v>
      </c>
      <c r="CBX10" s="130" t="e">
        <f t="shared" si="285"/>
        <v>#VALUE!</v>
      </c>
      <c r="CBY10" s="130" t="e">
        <f t="shared" si="285"/>
        <v>#VALUE!</v>
      </c>
      <c r="CBZ10" s="130" t="e">
        <f t="shared" si="285"/>
        <v>#VALUE!</v>
      </c>
      <c r="CCA10" s="130" t="e">
        <f t="shared" si="285"/>
        <v>#VALUE!</v>
      </c>
      <c r="CCB10" s="130" t="e">
        <f t="shared" si="285"/>
        <v>#VALUE!</v>
      </c>
      <c r="CCC10" s="130" t="e">
        <f t="shared" si="285"/>
        <v>#VALUE!</v>
      </c>
      <c r="CCD10" s="130" t="e">
        <f t="shared" si="285"/>
        <v>#VALUE!</v>
      </c>
      <c r="CCE10" s="130" t="e">
        <f t="shared" si="285"/>
        <v>#VALUE!</v>
      </c>
      <c r="CCF10" s="130" t="e">
        <f t="shared" si="285"/>
        <v>#VALUE!</v>
      </c>
      <c r="CCG10" s="130" t="e">
        <f t="shared" si="285"/>
        <v>#VALUE!</v>
      </c>
      <c r="CCH10" s="130" t="e">
        <f t="shared" si="285"/>
        <v>#VALUE!</v>
      </c>
      <c r="CCI10" s="130" t="e">
        <f t="shared" si="285"/>
        <v>#VALUE!</v>
      </c>
      <c r="CCJ10" s="130" t="e">
        <f t="shared" si="285"/>
        <v>#VALUE!</v>
      </c>
      <c r="CCK10" s="130" t="e">
        <f t="shared" si="285"/>
        <v>#VALUE!</v>
      </c>
      <c r="CCL10" s="130" t="e">
        <f t="shared" si="285"/>
        <v>#VALUE!</v>
      </c>
      <c r="CCM10" s="130" t="e">
        <f t="shared" si="285"/>
        <v>#VALUE!</v>
      </c>
      <c r="CCN10" s="130" t="e">
        <f t="shared" si="285"/>
        <v>#VALUE!</v>
      </c>
      <c r="CCO10" s="130" t="e">
        <f t="shared" si="285"/>
        <v>#VALUE!</v>
      </c>
      <c r="CCP10" s="130" t="e">
        <f t="shared" si="285"/>
        <v>#VALUE!</v>
      </c>
      <c r="CCQ10" s="130" t="e">
        <f t="shared" si="285"/>
        <v>#VALUE!</v>
      </c>
      <c r="CCR10" s="130" t="e">
        <f t="shared" si="285"/>
        <v>#VALUE!</v>
      </c>
      <c r="CCS10" s="130" t="e">
        <f t="shared" si="285"/>
        <v>#VALUE!</v>
      </c>
      <c r="CCT10" s="130" t="e">
        <f t="shared" si="285"/>
        <v>#VALUE!</v>
      </c>
      <c r="CCU10" s="130" t="e">
        <f t="shared" ref="CCU10:CFF10" si="286">IF(AND(ISBLANK(CCP10),ISBLANK(CCQ10),ISBLANK(CCR10),ISBLANK(CCS10)),"",ROUND(CCT10/0.5,0)*0.5)</f>
        <v>#VALUE!</v>
      </c>
      <c r="CCV10" s="130" t="e">
        <f t="shared" si="286"/>
        <v>#VALUE!</v>
      </c>
      <c r="CCW10" s="130" t="e">
        <f t="shared" si="286"/>
        <v>#VALUE!</v>
      </c>
      <c r="CCX10" s="130" t="e">
        <f t="shared" si="286"/>
        <v>#VALUE!</v>
      </c>
      <c r="CCY10" s="130" t="e">
        <f t="shared" si="286"/>
        <v>#VALUE!</v>
      </c>
      <c r="CCZ10" s="130" t="e">
        <f t="shared" si="286"/>
        <v>#VALUE!</v>
      </c>
      <c r="CDA10" s="130" t="e">
        <f t="shared" si="286"/>
        <v>#VALUE!</v>
      </c>
      <c r="CDB10" s="130" t="e">
        <f t="shared" si="286"/>
        <v>#VALUE!</v>
      </c>
      <c r="CDC10" s="130" t="e">
        <f t="shared" si="286"/>
        <v>#VALUE!</v>
      </c>
      <c r="CDD10" s="130" t="e">
        <f t="shared" si="286"/>
        <v>#VALUE!</v>
      </c>
      <c r="CDE10" s="130" t="e">
        <f t="shared" si="286"/>
        <v>#VALUE!</v>
      </c>
      <c r="CDF10" s="130" t="e">
        <f t="shared" si="286"/>
        <v>#VALUE!</v>
      </c>
      <c r="CDG10" s="130" t="e">
        <f t="shared" si="286"/>
        <v>#VALUE!</v>
      </c>
      <c r="CDH10" s="130" t="e">
        <f t="shared" si="286"/>
        <v>#VALUE!</v>
      </c>
      <c r="CDI10" s="130" t="e">
        <f t="shared" si="286"/>
        <v>#VALUE!</v>
      </c>
      <c r="CDJ10" s="130" t="e">
        <f t="shared" si="286"/>
        <v>#VALUE!</v>
      </c>
      <c r="CDK10" s="130" t="e">
        <f t="shared" si="286"/>
        <v>#VALUE!</v>
      </c>
      <c r="CDL10" s="130" t="e">
        <f t="shared" si="286"/>
        <v>#VALUE!</v>
      </c>
      <c r="CDM10" s="130" t="e">
        <f t="shared" si="286"/>
        <v>#VALUE!</v>
      </c>
      <c r="CDN10" s="130" t="e">
        <f t="shared" si="286"/>
        <v>#VALUE!</v>
      </c>
      <c r="CDO10" s="130" t="e">
        <f t="shared" si="286"/>
        <v>#VALUE!</v>
      </c>
      <c r="CDP10" s="130" t="e">
        <f t="shared" si="286"/>
        <v>#VALUE!</v>
      </c>
      <c r="CDQ10" s="130" t="e">
        <f t="shared" si="286"/>
        <v>#VALUE!</v>
      </c>
      <c r="CDR10" s="130" t="e">
        <f t="shared" si="286"/>
        <v>#VALUE!</v>
      </c>
      <c r="CDS10" s="130" t="e">
        <f t="shared" si="286"/>
        <v>#VALUE!</v>
      </c>
      <c r="CDT10" s="130" t="e">
        <f t="shared" si="286"/>
        <v>#VALUE!</v>
      </c>
      <c r="CDU10" s="130" t="e">
        <f t="shared" si="286"/>
        <v>#VALUE!</v>
      </c>
      <c r="CDV10" s="130" t="e">
        <f t="shared" si="286"/>
        <v>#VALUE!</v>
      </c>
      <c r="CDW10" s="130" t="e">
        <f t="shared" si="286"/>
        <v>#VALUE!</v>
      </c>
      <c r="CDX10" s="130" t="e">
        <f t="shared" si="286"/>
        <v>#VALUE!</v>
      </c>
      <c r="CDY10" s="130" t="e">
        <f t="shared" si="286"/>
        <v>#VALUE!</v>
      </c>
      <c r="CDZ10" s="130" t="e">
        <f t="shared" si="286"/>
        <v>#VALUE!</v>
      </c>
      <c r="CEA10" s="130" t="e">
        <f t="shared" si="286"/>
        <v>#VALUE!</v>
      </c>
      <c r="CEB10" s="130" t="e">
        <f t="shared" si="286"/>
        <v>#VALUE!</v>
      </c>
      <c r="CEC10" s="130" t="e">
        <f t="shared" si="286"/>
        <v>#VALUE!</v>
      </c>
      <c r="CED10" s="130" t="e">
        <f t="shared" si="286"/>
        <v>#VALUE!</v>
      </c>
      <c r="CEE10" s="130" t="e">
        <f t="shared" si="286"/>
        <v>#VALUE!</v>
      </c>
      <c r="CEF10" s="130" t="e">
        <f t="shared" si="286"/>
        <v>#VALUE!</v>
      </c>
      <c r="CEG10" s="130" t="e">
        <f t="shared" si="286"/>
        <v>#VALUE!</v>
      </c>
      <c r="CEH10" s="130" t="e">
        <f t="shared" si="286"/>
        <v>#VALUE!</v>
      </c>
      <c r="CEI10" s="130" t="e">
        <f t="shared" si="286"/>
        <v>#VALUE!</v>
      </c>
      <c r="CEJ10" s="130" t="e">
        <f t="shared" si="286"/>
        <v>#VALUE!</v>
      </c>
      <c r="CEK10" s="130" t="e">
        <f t="shared" si="286"/>
        <v>#VALUE!</v>
      </c>
      <c r="CEL10" s="130" t="e">
        <f t="shared" si="286"/>
        <v>#VALUE!</v>
      </c>
      <c r="CEM10" s="130" t="e">
        <f t="shared" si="286"/>
        <v>#VALUE!</v>
      </c>
      <c r="CEN10" s="130" t="e">
        <f t="shared" si="286"/>
        <v>#VALUE!</v>
      </c>
      <c r="CEO10" s="130" t="e">
        <f t="shared" si="286"/>
        <v>#VALUE!</v>
      </c>
      <c r="CEP10" s="130" t="e">
        <f t="shared" si="286"/>
        <v>#VALUE!</v>
      </c>
      <c r="CEQ10" s="130" t="e">
        <f t="shared" si="286"/>
        <v>#VALUE!</v>
      </c>
      <c r="CER10" s="130" t="e">
        <f t="shared" si="286"/>
        <v>#VALUE!</v>
      </c>
      <c r="CES10" s="130" t="e">
        <f t="shared" si="286"/>
        <v>#VALUE!</v>
      </c>
      <c r="CET10" s="130" t="e">
        <f t="shared" si="286"/>
        <v>#VALUE!</v>
      </c>
      <c r="CEU10" s="130" t="e">
        <f t="shared" si="286"/>
        <v>#VALUE!</v>
      </c>
      <c r="CEV10" s="130" t="e">
        <f t="shared" si="286"/>
        <v>#VALUE!</v>
      </c>
      <c r="CEW10" s="130" t="e">
        <f t="shared" si="286"/>
        <v>#VALUE!</v>
      </c>
      <c r="CEX10" s="130" t="e">
        <f t="shared" si="286"/>
        <v>#VALUE!</v>
      </c>
      <c r="CEY10" s="130" t="e">
        <f t="shared" si="286"/>
        <v>#VALUE!</v>
      </c>
      <c r="CEZ10" s="130" t="e">
        <f t="shared" si="286"/>
        <v>#VALUE!</v>
      </c>
      <c r="CFA10" s="130" t="e">
        <f t="shared" si="286"/>
        <v>#VALUE!</v>
      </c>
      <c r="CFB10" s="130" t="e">
        <f t="shared" si="286"/>
        <v>#VALUE!</v>
      </c>
      <c r="CFC10" s="130" t="e">
        <f t="shared" si="286"/>
        <v>#VALUE!</v>
      </c>
      <c r="CFD10" s="130" t="e">
        <f t="shared" si="286"/>
        <v>#VALUE!</v>
      </c>
      <c r="CFE10" s="130" t="e">
        <f t="shared" si="286"/>
        <v>#VALUE!</v>
      </c>
      <c r="CFF10" s="130" t="e">
        <f t="shared" si="286"/>
        <v>#VALUE!</v>
      </c>
      <c r="CFG10" s="130" t="e">
        <f t="shared" ref="CFG10:CHR10" si="287">IF(AND(ISBLANK(CFB10),ISBLANK(CFC10),ISBLANK(CFD10),ISBLANK(CFE10)),"",ROUND(CFF10/0.5,0)*0.5)</f>
        <v>#VALUE!</v>
      </c>
      <c r="CFH10" s="130" t="e">
        <f t="shared" si="287"/>
        <v>#VALUE!</v>
      </c>
      <c r="CFI10" s="130" t="e">
        <f t="shared" si="287"/>
        <v>#VALUE!</v>
      </c>
      <c r="CFJ10" s="130" t="e">
        <f t="shared" si="287"/>
        <v>#VALUE!</v>
      </c>
      <c r="CFK10" s="130" t="e">
        <f t="shared" si="287"/>
        <v>#VALUE!</v>
      </c>
      <c r="CFL10" s="130" t="e">
        <f t="shared" si="287"/>
        <v>#VALUE!</v>
      </c>
      <c r="CFM10" s="130" t="e">
        <f t="shared" si="287"/>
        <v>#VALUE!</v>
      </c>
      <c r="CFN10" s="130" t="e">
        <f t="shared" si="287"/>
        <v>#VALUE!</v>
      </c>
      <c r="CFO10" s="130" t="e">
        <f t="shared" si="287"/>
        <v>#VALUE!</v>
      </c>
      <c r="CFP10" s="130" t="e">
        <f t="shared" si="287"/>
        <v>#VALUE!</v>
      </c>
      <c r="CFQ10" s="130" t="e">
        <f t="shared" si="287"/>
        <v>#VALUE!</v>
      </c>
      <c r="CFR10" s="130" t="e">
        <f t="shared" si="287"/>
        <v>#VALUE!</v>
      </c>
      <c r="CFS10" s="130" t="e">
        <f t="shared" si="287"/>
        <v>#VALUE!</v>
      </c>
      <c r="CFT10" s="130" t="e">
        <f t="shared" si="287"/>
        <v>#VALUE!</v>
      </c>
      <c r="CFU10" s="130" t="e">
        <f t="shared" si="287"/>
        <v>#VALUE!</v>
      </c>
      <c r="CFV10" s="130" t="e">
        <f t="shared" si="287"/>
        <v>#VALUE!</v>
      </c>
      <c r="CFW10" s="130" t="e">
        <f t="shared" si="287"/>
        <v>#VALUE!</v>
      </c>
      <c r="CFX10" s="130" t="e">
        <f t="shared" si="287"/>
        <v>#VALUE!</v>
      </c>
      <c r="CFY10" s="130" t="e">
        <f t="shared" si="287"/>
        <v>#VALUE!</v>
      </c>
      <c r="CFZ10" s="130" t="e">
        <f t="shared" si="287"/>
        <v>#VALUE!</v>
      </c>
      <c r="CGA10" s="130" t="e">
        <f t="shared" si="287"/>
        <v>#VALUE!</v>
      </c>
      <c r="CGB10" s="130" t="e">
        <f t="shared" si="287"/>
        <v>#VALUE!</v>
      </c>
      <c r="CGC10" s="130" t="e">
        <f t="shared" si="287"/>
        <v>#VALUE!</v>
      </c>
      <c r="CGD10" s="130" t="e">
        <f t="shared" si="287"/>
        <v>#VALUE!</v>
      </c>
      <c r="CGE10" s="130" t="e">
        <f t="shared" si="287"/>
        <v>#VALUE!</v>
      </c>
      <c r="CGF10" s="130" t="e">
        <f t="shared" si="287"/>
        <v>#VALUE!</v>
      </c>
      <c r="CGG10" s="130" t="e">
        <f t="shared" si="287"/>
        <v>#VALUE!</v>
      </c>
      <c r="CGH10" s="130" t="e">
        <f t="shared" si="287"/>
        <v>#VALUE!</v>
      </c>
      <c r="CGI10" s="130" t="e">
        <f t="shared" si="287"/>
        <v>#VALUE!</v>
      </c>
      <c r="CGJ10" s="130" t="e">
        <f t="shared" si="287"/>
        <v>#VALUE!</v>
      </c>
      <c r="CGK10" s="130" t="e">
        <f t="shared" si="287"/>
        <v>#VALUE!</v>
      </c>
      <c r="CGL10" s="130" t="e">
        <f t="shared" si="287"/>
        <v>#VALUE!</v>
      </c>
      <c r="CGM10" s="130" t="e">
        <f t="shared" si="287"/>
        <v>#VALUE!</v>
      </c>
      <c r="CGN10" s="130" t="e">
        <f t="shared" si="287"/>
        <v>#VALUE!</v>
      </c>
      <c r="CGO10" s="130" t="e">
        <f t="shared" si="287"/>
        <v>#VALUE!</v>
      </c>
      <c r="CGP10" s="130" t="e">
        <f t="shared" si="287"/>
        <v>#VALUE!</v>
      </c>
      <c r="CGQ10" s="130" t="e">
        <f t="shared" si="287"/>
        <v>#VALUE!</v>
      </c>
      <c r="CGR10" s="130" t="e">
        <f t="shared" si="287"/>
        <v>#VALUE!</v>
      </c>
      <c r="CGS10" s="130" t="e">
        <f t="shared" si="287"/>
        <v>#VALUE!</v>
      </c>
      <c r="CGT10" s="130" t="e">
        <f t="shared" si="287"/>
        <v>#VALUE!</v>
      </c>
      <c r="CGU10" s="130" t="e">
        <f t="shared" si="287"/>
        <v>#VALUE!</v>
      </c>
      <c r="CGV10" s="130" t="e">
        <f t="shared" si="287"/>
        <v>#VALUE!</v>
      </c>
      <c r="CGW10" s="130" t="e">
        <f t="shared" si="287"/>
        <v>#VALUE!</v>
      </c>
      <c r="CGX10" s="130" t="e">
        <f t="shared" si="287"/>
        <v>#VALUE!</v>
      </c>
      <c r="CGY10" s="130" t="e">
        <f t="shared" si="287"/>
        <v>#VALUE!</v>
      </c>
      <c r="CGZ10" s="130" t="e">
        <f t="shared" si="287"/>
        <v>#VALUE!</v>
      </c>
      <c r="CHA10" s="130" t="e">
        <f t="shared" si="287"/>
        <v>#VALUE!</v>
      </c>
      <c r="CHB10" s="130" t="e">
        <f t="shared" si="287"/>
        <v>#VALUE!</v>
      </c>
      <c r="CHC10" s="130" t="e">
        <f t="shared" si="287"/>
        <v>#VALUE!</v>
      </c>
      <c r="CHD10" s="130" t="e">
        <f t="shared" si="287"/>
        <v>#VALUE!</v>
      </c>
      <c r="CHE10" s="130" t="e">
        <f t="shared" si="287"/>
        <v>#VALUE!</v>
      </c>
      <c r="CHF10" s="130" t="e">
        <f t="shared" si="287"/>
        <v>#VALUE!</v>
      </c>
      <c r="CHG10" s="130" t="e">
        <f t="shared" si="287"/>
        <v>#VALUE!</v>
      </c>
      <c r="CHH10" s="130" t="e">
        <f t="shared" si="287"/>
        <v>#VALUE!</v>
      </c>
      <c r="CHI10" s="130" t="e">
        <f t="shared" si="287"/>
        <v>#VALUE!</v>
      </c>
      <c r="CHJ10" s="130" t="e">
        <f t="shared" si="287"/>
        <v>#VALUE!</v>
      </c>
      <c r="CHK10" s="130" t="e">
        <f t="shared" si="287"/>
        <v>#VALUE!</v>
      </c>
      <c r="CHL10" s="130" t="e">
        <f t="shared" si="287"/>
        <v>#VALUE!</v>
      </c>
      <c r="CHM10" s="130" t="e">
        <f t="shared" si="287"/>
        <v>#VALUE!</v>
      </c>
      <c r="CHN10" s="130" t="e">
        <f t="shared" si="287"/>
        <v>#VALUE!</v>
      </c>
      <c r="CHO10" s="130" t="e">
        <f t="shared" si="287"/>
        <v>#VALUE!</v>
      </c>
      <c r="CHP10" s="130" t="e">
        <f t="shared" si="287"/>
        <v>#VALUE!</v>
      </c>
      <c r="CHQ10" s="130" t="e">
        <f t="shared" si="287"/>
        <v>#VALUE!</v>
      </c>
      <c r="CHR10" s="130" t="e">
        <f t="shared" si="287"/>
        <v>#VALUE!</v>
      </c>
      <c r="CHS10" s="130" t="e">
        <f t="shared" ref="CHS10:CKD10" si="288">IF(AND(ISBLANK(CHN10),ISBLANK(CHO10),ISBLANK(CHP10),ISBLANK(CHQ10)),"",ROUND(CHR10/0.5,0)*0.5)</f>
        <v>#VALUE!</v>
      </c>
      <c r="CHT10" s="130" t="e">
        <f t="shared" si="288"/>
        <v>#VALUE!</v>
      </c>
      <c r="CHU10" s="130" t="e">
        <f t="shared" si="288"/>
        <v>#VALUE!</v>
      </c>
      <c r="CHV10" s="130" t="e">
        <f t="shared" si="288"/>
        <v>#VALUE!</v>
      </c>
      <c r="CHW10" s="130" t="e">
        <f t="shared" si="288"/>
        <v>#VALUE!</v>
      </c>
      <c r="CHX10" s="130" t="e">
        <f t="shared" si="288"/>
        <v>#VALUE!</v>
      </c>
      <c r="CHY10" s="130" t="e">
        <f t="shared" si="288"/>
        <v>#VALUE!</v>
      </c>
      <c r="CHZ10" s="130" t="e">
        <f t="shared" si="288"/>
        <v>#VALUE!</v>
      </c>
      <c r="CIA10" s="130" t="e">
        <f t="shared" si="288"/>
        <v>#VALUE!</v>
      </c>
      <c r="CIB10" s="130" t="e">
        <f t="shared" si="288"/>
        <v>#VALUE!</v>
      </c>
      <c r="CIC10" s="130" t="e">
        <f t="shared" si="288"/>
        <v>#VALUE!</v>
      </c>
      <c r="CID10" s="130" t="e">
        <f t="shared" si="288"/>
        <v>#VALUE!</v>
      </c>
      <c r="CIE10" s="130" t="e">
        <f t="shared" si="288"/>
        <v>#VALUE!</v>
      </c>
      <c r="CIF10" s="130" t="e">
        <f t="shared" si="288"/>
        <v>#VALUE!</v>
      </c>
      <c r="CIG10" s="130" t="e">
        <f t="shared" si="288"/>
        <v>#VALUE!</v>
      </c>
      <c r="CIH10" s="130" t="e">
        <f t="shared" si="288"/>
        <v>#VALUE!</v>
      </c>
      <c r="CII10" s="130" t="e">
        <f t="shared" si="288"/>
        <v>#VALUE!</v>
      </c>
      <c r="CIJ10" s="130" t="e">
        <f t="shared" si="288"/>
        <v>#VALUE!</v>
      </c>
      <c r="CIK10" s="130" t="e">
        <f t="shared" si="288"/>
        <v>#VALUE!</v>
      </c>
      <c r="CIL10" s="130" t="e">
        <f t="shared" si="288"/>
        <v>#VALUE!</v>
      </c>
      <c r="CIM10" s="130" t="e">
        <f t="shared" si="288"/>
        <v>#VALUE!</v>
      </c>
      <c r="CIN10" s="130" t="e">
        <f t="shared" si="288"/>
        <v>#VALUE!</v>
      </c>
      <c r="CIO10" s="130" t="e">
        <f t="shared" si="288"/>
        <v>#VALUE!</v>
      </c>
      <c r="CIP10" s="130" t="e">
        <f t="shared" si="288"/>
        <v>#VALUE!</v>
      </c>
      <c r="CIQ10" s="130" t="e">
        <f t="shared" si="288"/>
        <v>#VALUE!</v>
      </c>
      <c r="CIR10" s="130" t="e">
        <f t="shared" si="288"/>
        <v>#VALUE!</v>
      </c>
      <c r="CIS10" s="130" t="e">
        <f t="shared" si="288"/>
        <v>#VALUE!</v>
      </c>
      <c r="CIT10" s="130" t="e">
        <f t="shared" si="288"/>
        <v>#VALUE!</v>
      </c>
      <c r="CIU10" s="130" t="e">
        <f t="shared" si="288"/>
        <v>#VALUE!</v>
      </c>
      <c r="CIV10" s="130" t="e">
        <f t="shared" si="288"/>
        <v>#VALUE!</v>
      </c>
      <c r="CIW10" s="130" t="e">
        <f t="shared" si="288"/>
        <v>#VALUE!</v>
      </c>
      <c r="CIX10" s="130" t="e">
        <f t="shared" si="288"/>
        <v>#VALUE!</v>
      </c>
      <c r="CIY10" s="130" t="e">
        <f t="shared" si="288"/>
        <v>#VALUE!</v>
      </c>
      <c r="CIZ10" s="130" t="e">
        <f t="shared" si="288"/>
        <v>#VALUE!</v>
      </c>
      <c r="CJA10" s="130" t="e">
        <f t="shared" si="288"/>
        <v>#VALUE!</v>
      </c>
      <c r="CJB10" s="130" t="e">
        <f t="shared" si="288"/>
        <v>#VALUE!</v>
      </c>
      <c r="CJC10" s="130" t="e">
        <f t="shared" si="288"/>
        <v>#VALUE!</v>
      </c>
      <c r="CJD10" s="130" t="e">
        <f t="shared" si="288"/>
        <v>#VALUE!</v>
      </c>
      <c r="CJE10" s="130" t="e">
        <f t="shared" si="288"/>
        <v>#VALUE!</v>
      </c>
      <c r="CJF10" s="130" t="e">
        <f t="shared" si="288"/>
        <v>#VALUE!</v>
      </c>
      <c r="CJG10" s="130" t="e">
        <f t="shared" si="288"/>
        <v>#VALUE!</v>
      </c>
      <c r="CJH10" s="130" t="e">
        <f t="shared" si="288"/>
        <v>#VALUE!</v>
      </c>
      <c r="CJI10" s="130" t="e">
        <f t="shared" si="288"/>
        <v>#VALUE!</v>
      </c>
      <c r="CJJ10" s="130" t="e">
        <f t="shared" si="288"/>
        <v>#VALUE!</v>
      </c>
      <c r="CJK10" s="130" t="e">
        <f t="shared" si="288"/>
        <v>#VALUE!</v>
      </c>
      <c r="CJL10" s="130" t="e">
        <f t="shared" si="288"/>
        <v>#VALUE!</v>
      </c>
      <c r="CJM10" s="130" t="e">
        <f t="shared" si="288"/>
        <v>#VALUE!</v>
      </c>
      <c r="CJN10" s="130" t="e">
        <f t="shared" si="288"/>
        <v>#VALUE!</v>
      </c>
      <c r="CJO10" s="130" t="e">
        <f t="shared" si="288"/>
        <v>#VALUE!</v>
      </c>
      <c r="CJP10" s="130" t="e">
        <f t="shared" si="288"/>
        <v>#VALUE!</v>
      </c>
      <c r="CJQ10" s="130" t="e">
        <f t="shared" si="288"/>
        <v>#VALUE!</v>
      </c>
      <c r="CJR10" s="130" t="e">
        <f t="shared" si="288"/>
        <v>#VALUE!</v>
      </c>
      <c r="CJS10" s="130" t="e">
        <f t="shared" si="288"/>
        <v>#VALUE!</v>
      </c>
      <c r="CJT10" s="130" t="e">
        <f t="shared" si="288"/>
        <v>#VALUE!</v>
      </c>
      <c r="CJU10" s="130" t="e">
        <f t="shared" si="288"/>
        <v>#VALUE!</v>
      </c>
      <c r="CJV10" s="130" t="e">
        <f t="shared" si="288"/>
        <v>#VALUE!</v>
      </c>
      <c r="CJW10" s="130" t="e">
        <f t="shared" si="288"/>
        <v>#VALUE!</v>
      </c>
      <c r="CJX10" s="130" t="e">
        <f t="shared" si="288"/>
        <v>#VALUE!</v>
      </c>
      <c r="CJY10" s="130" t="e">
        <f t="shared" si="288"/>
        <v>#VALUE!</v>
      </c>
      <c r="CJZ10" s="130" t="e">
        <f t="shared" si="288"/>
        <v>#VALUE!</v>
      </c>
      <c r="CKA10" s="130" t="e">
        <f t="shared" si="288"/>
        <v>#VALUE!</v>
      </c>
      <c r="CKB10" s="130" t="e">
        <f t="shared" si="288"/>
        <v>#VALUE!</v>
      </c>
      <c r="CKC10" s="130" t="e">
        <f t="shared" si="288"/>
        <v>#VALUE!</v>
      </c>
      <c r="CKD10" s="130" t="e">
        <f t="shared" si="288"/>
        <v>#VALUE!</v>
      </c>
      <c r="CKE10" s="130" t="e">
        <f t="shared" ref="CKE10:CMP10" si="289">IF(AND(ISBLANK(CJZ10),ISBLANK(CKA10),ISBLANK(CKB10),ISBLANK(CKC10)),"",ROUND(CKD10/0.5,0)*0.5)</f>
        <v>#VALUE!</v>
      </c>
      <c r="CKF10" s="130" t="e">
        <f t="shared" si="289"/>
        <v>#VALUE!</v>
      </c>
      <c r="CKG10" s="130" t="e">
        <f t="shared" si="289"/>
        <v>#VALUE!</v>
      </c>
      <c r="CKH10" s="130" t="e">
        <f t="shared" si="289"/>
        <v>#VALUE!</v>
      </c>
      <c r="CKI10" s="130" t="e">
        <f t="shared" si="289"/>
        <v>#VALUE!</v>
      </c>
      <c r="CKJ10" s="130" t="e">
        <f t="shared" si="289"/>
        <v>#VALUE!</v>
      </c>
      <c r="CKK10" s="130" t="e">
        <f t="shared" si="289"/>
        <v>#VALUE!</v>
      </c>
      <c r="CKL10" s="130" t="e">
        <f t="shared" si="289"/>
        <v>#VALUE!</v>
      </c>
      <c r="CKM10" s="130" t="e">
        <f t="shared" si="289"/>
        <v>#VALUE!</v>
      </c>
      <c r="CKN10" s="130" t="e">
        <f t="shared" si="289"/>
        <v>#VALUE!</v>
      </c>
      <c r="CKO10" s="130" t="e">
        <f t="shared" si="289"/>
        <v>#VALUE!</v>
      </c>
      <c r="CKP10" s="130" t="e">
        <f t="shared" si="289"/>
        <v>#VALUE!</v>
      </c>
      <c r="CKQ10" s="130" t="e">
        <f t="shared" si="289"/>
        <v>#VALUE!</v>
      </c>
      <c r="CKR10" s="130" t="e">
        <f t="shared" si="289"/>
        <v>#VALUE!</v>
      </c>
      <c r="CKS10" s="130" t="e">
        <f t="shared" si="289"/>
        <v>#VALUE!</v>
      </c>
      <c r="CKT10" s="130" t="e">
        <f t="shared" si="289"/>
        <v>#VALUE!</v>
      </c>
      <c r="CKU10" s="130" t="e">
        <f t="shared" si="289"/>
        <v>#VALUE!</v>
      </c>
      <c r="CKV10" s="130" t="e">
        <f t="shared" si="289"/>
        <v>#VALUE!</v>
      </c>
      <c r="CKW10" s="130" t="e">
        <f t="shared" si="289"/>
        <v>#VALUE!</v>
      </c>
      <c r="CKX10" s="130" t="e">
        <f t="shared" si="289"/>
        <v>#VALUE!</v>
      </c>
      <c r="CKY10" s="130" t="e">
        <f t="shared" si="289"/>
        <v>#VALUE!</v>
      </c>
      <c r="CKZ10" s="130" t="e">
        <f t="shared" si="289"/>
        <v>#VALUE!</v>
      </c>
      <c r="CLA10" s="130" t="e">
        <f t="shared" si="289"/>
        <v>#VALUE!</v>
      </c>
      <c r="CLB10" s="130" t="e">
        <f t="shared" si="289"/>
        <v>#VALUE!</v>
      </c>
      <c r="CLC10" s="130" t="e">
        <f t="shared" si="289"/>
        <v>#VALUE!</v>
      </c>
      <c r="CLD10" s="130" t="e">
        <f t="shared" si="289"/>
        <v>#VALUE!</v>
      </c>
      <c r="CLE10" s="130" t="e">
        <f t="shared" si="289"/>
        <v>#VALUE!</v>
      </c>
      <c r="CLF10" s="130" t="e">
        <f t="shared" si="289"/>
        <v>#VALUE!</v>
      </c>
      <c r="CLG10" s="130" t="e">
        <f t="shared" si="289"/>
        <v>#VALUE!</v>
      </c>
      <c r="CLH10" s="130" t="e">
        <f t="shared" si="289"/>
        <v>#VALUE!</v>
      </c>
      <c r="CLI10" s="130" t="e">
        <f t="shared" si="289"/>
        <v>#VALUE!</v>
      </c>
      <c r="CLJ10" s="130" t="e">
        <f t="shared" si="289"/>
        <v>#VALUE!</v>
      </c>
      <c r="CLK10" s="130" t="e">
        <f t="shared" si="289"/>
        <v>#VALUE!</v>
      </c>
      <c r="CLL10" s="130" t="e">
        <f t="shared" si="289"/>
        <v>#VALUE!</v>
      </c>
      <c r="CLM10" s="130" t="e">
        <f t="shared" si="289"/>
        <v>#VALUE!</v>
      </c>
      <c r="CLN10" s="130" t="e">
        <f t="shared" si="289"/>
        <v>#VALUE!</v>
      </c>
      <c r="CLO10" s="130" t="e">
        <f t="shared" si="289"/>
        <v>#VALUE!</v>
      </c>
      <c r="CLP10" s="130" t="e">
        <f t="shared" si="289"/>
        <v>#VALUE!</v>
      </c>
      <c r="CLQ10" s="130" t="e">
        <f t="shared" si="289"/>
        <v>#VALUE!</v>
      </c>
      <c r="CLR10" s="130" t="e">
        <f t="shared" si="289"/>
        <v>#VALUE!</v>
      </c>
      <c r="CLS10" s="130" t="e">
        <f t="shared" si="289"/>
        <v>#VALUE!</v>
      </c>
      <c r="CLT10" s="130" t="e">
        <f t="shared" si="289"/>
        <v>#VALUE!</v>
      </c>
      <c r="CLU10" s="130" t="e">
        <f t="shared" si="289"/>
        <v>#VALUE!</v>
      </c>
      <c r="CLV10" s="130" t="e">
        <f t="shared" si="289"/>
        <v>#VALUE!</v>
      </c>
      <c r="CLW10" s="130" t="e">
        <f t="shared" si="289"/>
        <v>#VALUE!</v>
      </c>
      <c r="CLX10" s="130" t="e">
        <f t="shared" si="289"/>
        <v>#VALUE!</v>
      </c>
      <c r="CLY10" s="130" t="e">
        <f t="shared" si="289"/>
        <v>#VALUE!</v>
      </c>
      <c r="CLZ10" s="130" t="e">
        <f t="shared" si="289"/>
        <v>#VALUE!</v>
      </c>
      <c r="CMA10" s="130" t="e">
        <f t="shared" si="289"/>
        <v>#VALUE!</v>
      </c>
      <c r="CMB10" s="130" t="e">
        <f t="shared" si="289"/>
        <v>#VALUE!</v>
      </c>
      <c r="CMC10" s="130" t="e">
        <f t="shared" si="289"/>
        <v>#VALUE!</v>
      </c>
      <c r="CMD10" s="130" t="e">
        <f t="shared" si="289"/>
        <v>#VALUE!</v>
      </c>
      <c r="CME10" s="130" t="e">
        <f t="shared" si="289"/>
        <v>#VALUE!</v>
      </c>
      <c r="CMF10" s="130" t="e">
        <f t="shared" si="289"/>
        <v>#VALUE!</v>
      </c>
      <c r="CMG10" s="130" t="e">
        <f t="shared" si="289"/>
        <v>#VALUE!</v>
      </c>
      <c r="CMH10" s="130" t="e">
        <f t="shared" si="289"/>
        <v>#VALUE!</v>
      </c>
      <c r="CMI10" s="130" t="e">
        <f t="shared" si="289"/>
        <v>#VALUE!</v>
      </c>
      <c r="CMJ10" s="130" t="e">
        <f t="shared" si="289"/>
        <v>#VALUE!</v>
      </c>
      <c r="CMK10" s="130" t="e">
        <f t="shared" si="289"/>
        <v>#VALUE!</v>
      </c>
      <c r="CML10" s="130" t="e">
        <f t="shared" si="289"/>
        <v>#VALUE!</v>
      </c>
      <c r="CMM10" s="130" t="e">
        <f t="shared" si="289"/>
        <v>#VALUE!</v>
      </c>
      <c r="CMN10" s="130" t="e">
        <f t="shared" si="289"/>
        <v>#VALUE!</v>
      </c>
      <c r="CMO10" s="130" t="e">
        <f t="shared" si="289"/>
        <v>#VALUE!</v>
      </c>
      <c r="CMP10" s="130" t="e">
        <f t="shared" si="289"/>
        <v>#VALUE!</v>
      </c>
      <c r="CMQ10" s="130" t="e">
        <f t="shared" ref="CMQ10:CPB10" si="290">IF(AND(ISBLANK(CML10),ISBLANK(CMM10),ISBLANK(CMN10),ISBLANK(CMO10)),"",ROUND(CMP10/0.5,0)*0.5)</f>
        <v>#VALUE!</v>
      </c>
      <c r="CMR10" s="130" t="e">
        <f t="shared" si="290"/>
        <v>#VALUE!</v>
      </c>
      <c r="CMS10" s="130" t="e">
        <f t="shared" si="290"/>
        <v>#VALUE!</v>
      </c>
      <c r="CMT10" s="130" t="e">
        <f t="shared" si="290"/>
        <v>#VALUE!</v>
      </c>
      <c r="CMU10" s="130" t="e">
        <f t="shared" si="290"/>
        <v>#VALUE!</v>
      </c>
      <c r="CMV10" s="130" t="e">
        <f t="shared" si="290"/>
        <v>#VALUE!</v>
      </c>
      <c r="CMW10" s="130" t="e">
        <f t="shared" si="290"/>
        <v>#VALUE!</v>
      </c>
      <c r="CMX10" s="130" t="e">
        <f t="shared" si="290"/>
        <v>#VALUE!</v>
      </c>
      <c r="CMY10" s="130" t="e">
        <f t="shared" si="290"/>
        <v>#VALUE!</v>
      </c>
      <c r="CMZ10" s="130" t="e">
        <f t="shared" si="290"/>
        <v>#VALUE!</v>
      </c>
      <c r="CNA10" s="130" t="e">
        <f t="shared" si="290"/>
        <v>#VALUE!</v>
      </c>
      <c r="CNB10" s="130" t="e">
        <f t="shared" si="290"/>
        <v>#VALUE!</v>
      </c>
      <c r="CNC10" s="130" t="e">
        <f t="shared" si="290"/>
        <v>#VALUE!</v>
      </c>
      <c r="CND10" s="130" t="e">
        <f t="shared" si="290"/>
        <v>#VALUE!</v>
      </c>
      <c r="CNE10" s="130" t="e">
        <f t="shared" si="290"/>
        <v>#VALUE!</v>
      </c>
      <c r="CNF10" s="130" t="e">
        <f t="shared" si="290"/>
        <v>#VALUE!</v>
      </c>
      <c r="CNG10" s="130" t="e">
        <f t="shared" si="290"/>
        <v>#VALUE!</v>
      </c>
      <c r="CNH10" s="130" t="e">
        <f t="shared" si="290"/>
        <v>#VALUE!</v>
      </c>
      <c r="CNI10" s="130" t="e">
        <f t="shared" si="290"/>
        <v>#VALUE!</v>
      </c>
      <c r="CNJ10" s="130" t="e">
        <f t="shared" si="290"/>
        <v>#VALUE!</v>
      </c>
      <c r="CNK10" s="130" t="e">
        <f t="shared" si="290"/>
        <v>#VALUE!</v>
      </c>
      <c r="CNL10" s="130" t="e">
        <f t="shared" si="290"/>
        <v>#VALUE!</v>
      </c>
      <c r="CNM10" s="130" t="e">
        <f t="shared" si="290"/>
        <v>#VALUE!</v>
      </c>
      <c r="CNN10" s="130" t="e">
        <f t="shared" si="290"/>
        <v>#VALUE!</v>
      </c>
      <c r="CNO10" s="130" t="e">
        <f t="shared" si="290"/>
        <v>#VALUE!</v>
      </c>
      <c r="CNP10" s="130" t="e">
        <f t="shared" si="290"/>
        <v>#VALUE!</v>
      </c>
      <c r="CNQ10" s="130" t="e">
        <f t="shared" si="290"/>
        <v>#VALUE!</v>
      </c>
      <c r="CNR10" s="130" t="e">
        <f t="shared" si="290"/>
        <v>#VALUE!</v>
      </c>
      <c r="CNS10" s="130" t="e">
        <f t="shared" si="290"/>
        <v>#VALUE!</v>
      </c>
      <c r="CNT10" s="130" t="e">
        <f t="shared" si="290"/>
        <v>#VALUE!</v>
      </c>
      <c r="CNU10" s="130" t="e">
        <f t="shared" si="290"/>
        <v>#VALUE!</v>
      </c>
      <c r="CNV10" s="130" t="e">
        <f t="shared" si="290"/>
        <v>#VALUE!</v>
      </c>
      <c r="CNW10" s="130" t="e">
        <f t="shared" si="290"/>
        <v>#VALUE!</v>
      </c>
      <c r="CNX10" s="130" t="e">
        <f t="shared" si="290"/>
        <v>#VALUE!</v>
      </c>
      <c r="CNY10" s="130" t="e">
        <f t="shared" si="290"/>
        <v>#VALUE!</v>
      </c>
      <c r="CNZ10" s="130" t="e">
        <f t="shared" si="290"/>
        <v>#VALUE!</v>
      </c>
      <c r="COA10" s="130" t="e">
        <f t="shared" si="290"/>
        <v>#VALUE!</v>
      </c>
      <c r="COB10" s="130" t="e">
        <f t="shared" si="290"/>
        <v>#VALUE!</v>
      </c>
      <c r="COC10" s="130" t="e">
        <f t="shared" si="290"/>
        <v>#VALUE!</v>
      </c>
      <c r="COD10" s="130" t="e">
        <f t="shared" si="290"/>
        <v>#VALUE!</v>
      </c>
      <c r="COE10" s="130" t="e">
        <f t="shared" si="290"/>
        <v>#VALUE!</v>
      </c>
      <c r="COF10" s="130" t="e">
        <f t="shared" si="290"/>
        <v>#VALUE!</v>
      </c>
      <c r="COG10" s="130" t="e">
        <f t="shared" si="290"/>
        <v>#VALUE!</v>
      </c>
      <c r="COH10" s="130" t="e">
        <f t="shared" si="290"/>
        <v>#VALUE!</v>
      </c>
      <c r="COI10" s="130" t="e">
        <f t="shared" si="290"/>
        <v>#VALUE!</v>
      </c>
      <c r="COJ10" s="130" t="e">
        <f t="shared" si="290"/>
        <v>#VALUE!</v>
      </c>
      <c r="COK10" s="130" t="e">
        <f t="shared" si="290"/>
        <v>#VALUE!</v>
      </c>
      <c r="COL10" s="130" t="e">
        <f t="shared" si="290"/>
        <v>#VALUE!</v>
      </c>
      <c r="COM10" s="130" t="e">
        <f t="shared" si="290"/>
        <v>#VALUE!</v>
      </c>
      <c r="CON10" s="130" t="e">
        <f t="shared" si="290"/>
        <v>#VALUE!</v>
      </c>
      <c r="COO10" s="130" t="e">
        <f t="shared" si="290"/>
        <v>#VALUE!</v>
      </c>
      <c r="COP10" s="130" t="e">
        <f t="shared" si="290"/>
        <v>#VALUE!</v>
      </c>
      <c r="COQ10" s="130" t="e">
        <f t="shared" si="290"/>
        <v>#VALUE!</v>
      </c>
      <c r="COR10" s="130" t="e">
        <f t="shared" si="290"/>
        <v>#VALUE!</v>
      </c>
      <c r="COS10" s="130" t="e">
        <f t="shared" si="290"/>
        <v>#VALUE!</v>
      </c>
      <c r="COT10" s="130" t="e">
        <f t="shared" si="290"/>
        <v>#VALUE!</v>
      </c>
      <c r="COU10" s="130" t="e">
        <f t="shared" si="290"/>
        <v>#VALUE!</v>
      </c>
      <c r="COV10" s="130" t="e">
        <f t="shared" si="290"/>
        <v>#VALUE!</v>
      </c>
      <c r="COW10" s="130" t="e">
        <f t="shared" si="290"/>
        <v>#VALUE!</v>
      </c>
      <c r="COX10" s="130" t="e">
        <f t="shared" si="290"/>
        <v>#VALUE!</v>
      </c>
      <c r="COY10" s="130" t="e">
        <f t="shared" si="290"/>
        <v>#VALUE!</v>
      </c>
      <c r="COZ10" s="130" t="e">
        <f t="shared" si="290"/>
        <v>#VALUE!</v>
      </c>
      <c r="CPA10" s="130" t="e">
        <f t="shared" si="290"/>
        <v>#VALUE!</v>
      </c>
      <c r="CPB10" s="130" t="e">
        <f t="shared" si="290"/>
        <v>#VALUE!</v>
      </c>
      <c r="CPC10" s="130" t="e">
        <f t="shared" ref="CPC10:CRN10" si="291">IF(AND(ISBLANK(COX10),ISBLANK(COY10),ISBLANK(COZ10),ISBLANK(CPA10)),"",ROUND(CPB10/0.5,0)*0.5)</f>
        <v>#VALUE!</v>
      </c>
      <c r="CPD10" s="130" t="e">
        <f t="shared" si="291"/>
        <v>#VALUE!</v>
      </c>
      <c r="CPE10" s="130" t="e">
        <f t="shared" si="291"/>
        <v>#VALUE!</v>
      </c>
      <c r="CPF10" s="130" t="e">
        <f t="shared" si="291"/>
        <v>#VALUE!</v>
      </c>
      <c r="CPG10" s="130" t="e">
        <f t="shared" si="291"/>
        <v>#VALUE!</v>
      </c>
      <c r="CPH10" s="130" t="e">
        <f t="shared" si="291"/>
        <v>#VALUE!</v>
      </c>
      <c r="CPI10" s="130" t="e">
        <f t="shared" si="291"/>
        <v>#VALUE!</v>
      </c>
      <c r="CPJ10" s="130" t="e">
        <f t="shared" si="291"/>
        <v>#VALUE!</v>
      </c>
      <c r="CPK10" s="130" t="e">
        <f t="shared" si="291"/>
        <v>#VALUE!</v>
      </c>
      <c r="CPL10" s="130" t="e">
        <f t="shared" si="291"/>
        <v>#VALUE!</v>
      </c>
      <c r="CPM10" s="130" t="e">
        <f t="shared" si="291"/>
        <v>#VALUE!</v>
      </c>
      <c r="CPN10" s="130" t="e">
        <f t="shared" si="291"/>
        <v>#VALUE!</v>
      </c>
      <c r="CPO10" s="130" t="e">
        <f t="shared" si="291"/>
        <v>#VALUE!</v>
      </c>
      <c r="CPP10" s="130" t="e">
        <f t="shared" si="291"/>
        <v>#VALUE!</v>
      </c>
      <c r="CPQ10" s="130" t="e">
        <f t="shared" si="291"/>
        <v>#VALUE!</v>
      </c>
      <c r="CPR10" s="130" t="e">
        <f t="shared" si="291"/>
        <v>#VALUE!</v>
      </c>
      <c r="CPS10" s="130" t="e">
        <f t="shared" si="291"/>
        <v>#VALUE!</v>
      </c>
      <c r="CPT10" s="130" t="e">
        <f t="shared" si="291"/>
        <v>#VALUE!</v>
      </c>
      <c r="CPU10" s="130" t="e">
        <f t="shared" si="291"/>
        <v>#VALUE!</v>
      </c>
      <c r="CPV10" s="130" t="e">
        <f t="shared" si="291"/>
        <v>#VALUE!</v>
      </c>
      <c r="CPW10" s="130" t="e">
        <f t="shared" si="291"/>
        <v>#VALUE!</v>
      </c>
      <c r="CPX10" s="130" t="e">
        <f t="shared" si="291"/>
        <v>#VALUE!</v>
      </c>
      <c r="CPY10" s="130" t="e">
        <f t="shared" si="291"/>
        <v>#VALUE!</v>
      </c>
      <c r="CPZ10" s="130" t="e">
        <f t="shared" si="291"/>
        <v>#VALUE!</v>
      </c>
      <c r="CQA10" s="130" t="e">
        <f t="shared" si="291"/>
        <v>#VALUE!</v>
      </c>
      <c r="CQB10" s="130" t="e">
        <f t="shared" si="291"/>
        <v>#VALUE!</v>
      </c>
      <c r="CQC10" s="130" t="e">
        <f t="shared" si="291"/>
        <v>#VALUE!</v>
      </c>
      <c r="CQD10" s="130" t="e">
        <f t="shared" si="291"/>
        <v>#VALUE!</v>
      </c>
      <c r="CQE10" s="130" t="e">
        <f t="shared" si="291"/>
        <v>#VALUE!</v>
      </c>
      <c r="CQF10" s="130" t="e">
        <f t="shared" si="291"/>
        <v>#VALUE!</v>
      </c>
      <c r="CQG10" s="130" t="e">
        <f t="shared" si="291"/>
        <v>#VALUE!</v>
      </c>
      <c r="CQH10" s="130" t="e">
        <f t="shared" si="291"/>
        <v>#VALUE!</v>
      </c>
      <c r="CQI10" s="130" t="e">
        <f t="shared" si="291"/>
        <v>#VALUE!</v>
      </c>
      <c r="CQJ10" s="130" t="e">
        <f t="shared" si="291"/>
        <v>#VALUE!</v>
      </c>
      <c r="CQK10" s="130" t="e">
        <f t="shared" si="291"/>
        <v>#VALUE!</v>
      </c>
      <c r="CQL10" s="130" t="e">
        <f t="shared" si="291"/>
        <v>#VALUE!</v>
      </c>
      <c r="CQM10" s="130" t="e">
        <f t="shared" si="291"/>
        <v>#VALUE!</v>
      </c>
      <c r="CQN10" s="130" t="e">
        <f t="shared" si="291"/>
        <v>#VALUE!</v>
      </c>
      <c r="CQO10" s="130" t="e">
        <f t="shared" si="291"/>
        <v>#VALUE!</v>
      </c>
      <c r="CQP10" s="130" t="e">
        <f t="shared" si="291"/>
        <v>#VALUE!</v>
      </c>
      <c r="CQQ10" s="130" t="e">
        <f t="shared" si="291"/>
        <v>#VALUE!</v>
      </c>
      <c r="CQR10" s="130" t="e">
        <f t="shared" si="291"/>
        <v>#VALUE!</v>
      </c>
      <c r="CQS10" s="130" t="e">
        <f t="shared" si="291"/>
        <v>#VALUE!</v>
      </c>
      <c r="CQT10" s="130" t="e">
        <f t="shared" si="291"/>
        <v>#VALUE!</v>
      </c>
      <c r="CQU10" s="130" t="e">
        <f t="shared" si="291"/>
        <v>#VALUE!</v>
      </c>
      <c r="CQV10" s="130" t="e">
        <f t="shared" si="291"/>
        <v>#VALUE!</v>
      </c>
      <c r="CQW10" s="130" t="e">
        <f t="shared" si="291"/>
        <v>#VALUE!</v>
      </c>
      <c r="CQX10" s="130" t="e">
        <f t="shared" si="291"/>
        <v>#VALUE!</v>
      </c>
      <c r="CQY10" s="130" t="e">
        <f t="shared" si="291"/>
        <v>#VALUE!</v>
      </c>
      <c r="CQZ10" s="130" t="e">
        <f t="shared" si="291"/>
        <v>#VALUE!</v>
      </c>
      <c r="CRA10" s="130" t="e">
        <f t="shared" si="291"/>
        <v>#VALUE!</v>
      </c>
      <c r="CRB10" s="130" t="e">
        <f t="shared" si="291"/>
        <v>#VALUE!</v>
      </c>
      <c r="CRC10" s="130" t="e">
        <f t="shared" si="291"/>
        <v>#VALUE!</v>
      </c>
      <c r="CRD10" s="130" t="e">
        <f t="shared" si="291"/>
        <v>#VALUE!</v>
      </c>
      <c r="CRE10" s="130" t="e">
        <f t="shared" si="291"/>
        <v>#VALUE!</v>
      </c>
      <c r="CRF10" s="130" t="e">
        <f t="shared" si="291"/>
        <v>#VALUE!</v>
      </c>
      <c r="CRG10" s="130" t="e">
        <f t="shared" si="291"/>
        <v>#VALUE!</v>
      </c>
      <c r="CRH10" s="130" t="e">
        <f t="shared" si="291"/>
        <v>#VALUE!</v>
      </c>
      <c r="CRI10" s="130" t="e">
        <f t="shared" si="291"/>
        <v>#VALUE!</v>
      </c>
      <c r="CRJ10" s="130" t="e">
        <f t="shared" si="291"/>
        <v>#VALUE!</v>
      </c>
      <c r="CRK10" s="130" t="e">
        <f t="shared" si="291"/>
        <v>#VALUE!</v>
      </c>
      <c r="CRL10" s="130" t="e">
        <f t="shared" si="291"/>
        <v>#VALUE!</v>
      </c>
      <c r="CRM10" s="130" t="e">
        <f t="shared" si="291"/>
        <v>#VALUE!</v>
      </c>
      <c r="CRN10" s="130" t="e">
        <f t="shared" si="291"/>
        <v>#VALUE!</v>
      </c>
      <c r="CRO10" s="130" t="e">
        <f t="shared" ref="CRO10:CTZ10" si="292">IF(AND(ISBLANK(CRJ10),ISBLANK(CRK10),ISBLANK(CRL10),ISBLANK(CRM10)),"",ROUND(CRN10/0.5,0)*0.5)</f>
        <v>#VALUE!</v>
      </c>
      <c r="CRP10" s="130" t="e">
        <f t="shared" si="292"/>
        <v>#VALUE!</v>
      </c>
      <c r="CRQ10" s="130" t="e">
        <f t="shared" si="292"/>
        <v>#VALUE!</v>
      </c>
      <c r="CRR10" s="130" t="e">
        <f t="shared" si="292"/>
        <v>#VALUE!</v>
      </c>
      <c r="CRS10" s="130" t="e">
        <f t="shared" si="292"/>
        <v>#VALUE!</v>
      </c>
      <c r="CRT10" s="130" t="e">
        <f t="shared" si="292"/>
        <v>#VALUE!</v>
      </c>
      <c r="CRU10" s="130" t="e">
        <f t="shared" si="292"/>
        <v>#VALUE!</v>
      </c>
      <c r="CRV10" s="130" t="e">
        <f t="shared" si="292"/>
        <v>#VALUE!</v>
      </c>
      <c r="CRW10" s="130" t="e">
        <f t="shared" si="292"/>
        <v>#VALUE!</v>
      </c>
      <c r="CRX10" s="130" t="e">
        <f t="shared" si="292"/>
        <v>#VALUE!</v>
      </c>
      <c r="CRY10" s="130" t="e">
        <f t="shared" si="292"/>
        <v>#VALUE!</v>
      </c>
      <c r="CRZ10" s="130" t="e">
        <f t="shared" si="292"/>
        <v>#VALUE!</v>
      </c>
      <c r="CSA10" s="130" t="e">
        <f t="shared" si="292"/>
        <v>#VALUE!</v>
      </c>
      <c r="CSB10" s="130" t="e">
        <f t="shared" si="292"/>
        <v>#VALUE!</v>
      </c>
      <c r="CSC10" s="130" t="e">
        <f t="shared" si="292"/>
        <v>#VALUE!</v>
      </c>
      <c r="CSD10" s="130" t="e">
        <f t="shared" si="292"/>
        <v>#VALUE!</v>
      </c>
      <c r="CSE10" s="130" t="e">
        <f t="shared" si="292"/>
        <v>#VALUE!</v>
      </c>
      <c r="CSF10" s="130" t="e">
        <f t="shared" si="292"/>
        <v>#VALUE!</v>
      </c>
      <c r="CSG10" s="130" t="e">
        <f t="shared" si="292"/>
        <v>#VALUE!</v>
      </c>
      <c r="CSH10" s="130" t="e">
        <f t="shared" si="292"/>
        <v>#VALUE!</v>
      </c>
      <c r="CSI10" s="130" t="e">
        <f t="shared" si="292"/>
        <v>#VALUE!</v>
      </c>
      <c r="CSJ10" s="130" t="e">
        <f t="shared" si="292"/>
        <v>#VALUE!</v>
      </c>
      <c r="CSK10" s="130" t="e">
        <f t="shared" si="292"/>
        <v>#VALUE!</v>
      </c>
      <c r="CSL10" s="130" t="e">
        <f t="shared" si="292"/>
        <v>#VALUE!</v>
      </c>
      <c r="CSM10" s="130" t="e">
        <f t="shared" si="292"/>
        <v>#VALUE!</v>
      </c>
      <c r="CSN10" s="130" t="e">
        <f t="shared" si="292"/>
        <v>#VALUE!</v>
      </c>
      <c r="CSO10" s="130" t="e">
        <f t="shared" si="292"/>
        <v>#VALUE!</v>
      </c>
      <c r="CSP10" s="130" t="e">
        <f t="shared" si="292"/>
        <v>#VALUE!</v>
      </c>
      <c r="CSQ10" s="130" t="e">
        <f t="shared" si="292"/>
        <v>#VALUE!</v>
      </c>
      <c r="CSR10" s="130" t="e">
        <f t="shared" si="292"/>
        <v>#VALUE!</v>
      </c>
      <c r="CSS10" s="130" t="e">
        <f t="shared" si="292"/>
        <v>#VALUE!</v>
      </c>
      <c r="CST10" s="130" t="e">
        <f t="shared" si="292"/>
        <v>#VALUE!</v>
      </c>
      <c r="CSU10" s="130" t="e">
        <f t="shared" si="292"/>
        <v>#VALUE!</v>
      </c>
      <c r="CSV10" s="130" t="e">
        <f t="shared" si="292"/>
        <v>#VALUE!</v>
      </c>
      <c r="CSW10" s="130" t="e">
        <f t="shared" si="292"/>
        <v>#VALUE!</v>
      </c>
      <c r="CSX10" s="130" t="e">
        <f t="shared" si="292"/>
        <v>#VALUE!</v>
      </c>
      <c r="CSY10" s="130" t="e">
        <f t="shared" si="292"/>
        <v>#VALUE!</v>
      </c>
      <c r="CSZ10" s="130" t="e">
        <f t="shared" si="292"/>
        <v>#VALUE!</v>
      </c>
      <c r="CTA10" s="130" t="e">
        <f t="shared" si="292"/>
        <v>#VALUE!</v>
      </c>
      <c r="CTB10" s="130" t="e">
        <f t="shared" si="292"/>
        <v>#VALUE!</v>
      </c>
      <c r="CTC10" s="130" t="e">
        <f t="shared" si="292"/>
        <v>#VALUE!</v>
      </c>
      <c r="CTD10" s="130" t="e">
        <f t="shared" si="292"/>
        <v>#VALUE!</v>
      </c>
      <c r="CTE10" s="130" t="e">
        <f t="shared" si="292"/>
        <v>#VALUE!</v>
      </c>
      <c r="CTF10" s="130" t="e">
        <f t="shared" si="292"/>
        <v>#VALUE!</v>
      </c>
      <c r="CTG10" s="130" t="e">
        <f t="shared" si="292"/>
        <v>#VALUE!</v>
      </c>
      <c r="CTH10" s="130" t="e">
        <f t="shared" si="292"/>
        <v>#VALUE!</v>
      </c>
      <c r="CTI10" s="130" t="e">
        <f t="shared" si="292"/>
        <v>#VALUE!</v>
      </c>
      <c r="CTJ10" s="130" t="e">
        <f t="shared" si="292"/>
        <v>#VALUE!</v>
      </c>
      <c r="CTK10" s="130" t="e">
        <f t="shared" si="292"/>
        <v>#VALUE!</v>
      </c>
      <c r="CTL10" s="130" t="e">
        <f t="shared" si="292"/>
        <v>#VALUE!</v>
      </c>
      <c r="CTM10" s="130" t="e">
        <f t="shared" si="292"/>
        <v>#VALUE!</v>
      </c>
      <c r="CTN10" s="130" t="e">
        <f t="shared" si="292"/>
        <v>#VALUE!</v>
      </c>
      <c r="CTO10" s="130" t="e">
        <f t="shared" si="292"/>
        <v>#VALUE!</v>
      </c>
      <c r="CTP10" s="130" t="e">
        <f t="shared" si="292"/>
        <v>#VALUE!</v>
      </c>
      <c r="CTQ10" s="130" t="e">
        <f t="shared" si="292"/>
        <v>#VALUE!</v>
      </c>
      <c r="CTR10" s="130" t="e">
        <f t="shared" si="292"/>
        <v>#VALUE!</v>
      </c>
      <c r="CTS10" s="130" t="e">
        <f t="shared" si="292"/>
        <v>#VALUE!</v>
      </c>
      <c r="CTT10" s="130" t="e">
        <f t="shared" si="292"/>
        <v>#VALUE!</v>
      </c>
      <c r="CTU10" s="130" t="e">
        <f t="shared" si="292"/>
        <v>#VALUE!</v>
      </c>
      <c r="CTV10" s="130" t="e">
        <f t="shared" si="292"/>
        <v>#VALUE!</v>
      </c>
      <c r="CTW10" s="130" t="e">
        <f t="shared" si="292"/>
        <v>#VALUE!</v>
      </c>
      <c r="CTX10" s="130" t="e">
        <f t="shared" si="292"/>
        <v>#VALUE!</v>
      </c>
      <c r="CTY10" s="130" t="e">
        <f t="shared" si="292"/>
        <v>#VALUE!</v>
      </c>
      <c r="CTZ10" s="130" t="e">
        <f t="shared" si="292"/>
        <v>#VALUE!</v>
      </c>
      <c r="CUA10" s="130" t="e">
        <f t="shared" ref="CUA10:CWL10" si="293">IF(AND(ISBLANK(CTV10),ISBLANK(CTW10),ISBLANK(CTX10),ISBLANK(CTY10)),"",ROUND(CTZ10/0.5,0)*0.5)</f>
        <v>#VALUE!</v>
      </c>
      <c r="CUB10" s="130" t="e">
        <f t="shared" si="293"/>
        <v>#VALUE!</v>
      </c>
      <c r="CUC10" s="130" t="e">
        <f t="shared" si="293"/>
        <v>#VALUE!</v>
      </c>
      <c r="CUD10" s="130" t="e">
        <f t="shared" si="293"/>
        <v>#VALUE!</v>
      </c>
      <c r="CUE10" s="130" t="e">
        <f t="shared" si="293"/>
        <v>#VALUE!</v>
      </c>
      <c r="CUF10" s="130" t="e">
        <f t="shared" si="293"/>
        <v>#VALUE!</v>
      </c>
      <c r="CUG10" s="130" t="e">
        <f t="shared" si="293"/>
        <v>#VALUE!</v>
      </c>
      <c r="CUH10" s="130" t="e">
        <f t="shared" si="293"/>
        <v>#VALUE!</v>
      </c>
      <c r="CUI10" s="130" t="e">
        <f t="shared" si="293"/>
        <v>#VALUE!</v>
      </c>
      <c r="CUJ10" s="130" t="e">
        <f t="shared" si="293"/>
        <v>#VALUE!</v>
      </c>
      <c r="CUK10" s="130" t="e">
        <f t="shared" si="293"/>
        <v>#VALUE!</v>
      </c>
      <c r="CUL10" s="130" t="e">
        <f t="shared" si="293"/>
        <v>#VALUE!</v>
      </c>
      <c r="CUM10" s="130" t="e">
        <f t="shared" si="293"/>
        <v>#VALUE!</v>
      </c>
      <c r="CUN10" s="130" t="e">
        <f t="shared" si="293"/>
        <v>#VALUE!</v>
      </c>
      <c r="CUO10" s="130" t="e">
        <f t="shared" si="293"/>
        <v>#VALUE!</v>
      </c>
      <c r="CUP10" s="130" t="e">
        <f t="shared" si="293"/>
        <v>#VALUE!</v>
      </c>
      <c r="CUQ10" s="130" t="e">
        <f t="shared" si="293"/>
        <v>#VALUE!</v>
      </c>
      <c r="CUR10" s="130" t="e">
        <f t="shared" si="293"/>
        <v>#VALUE!</v>
      </c>
      <c r="CUS10" s="130" t="e">
        <f t="shared" si="293"/>
        <v>#VALUE!</v>
      </c>
      <c r="CUT10" s="130" t="e">
        <f t="shared" si="293"/>
        <v>#VALUE!</v>
      </c>
      <c r="CUU10" s="130" t="e">
        <f t="shared" si="293"/>
        <v>#VALUE!</v>
      </c>
      <c r="CUV10" s="130" t="e">
        <f t="shared" si="293"/>
        <v>#VALUE!</v>
      </c>
      <c r="CUW10" s="130" t="e">
        <f t="shared" si="293"/>
        <v>#VALUE!</v>
      </c>
      <c r="CUX10" s="130" t="e">
        <f t="shared" si="293"/>
        <v>#VALUE!</v>
      </c>
      <c r="CUY10" s="130" t="e">
        <f t="shared" si="293"/>
        <v>#VALUE!</v>
      </c>
      <c r="CUZ10" s="130" t="e">
        <f t="shared" si="293"/>
        <v>#VALUE!</v>
      </c>
      <c r="CVA10" s="130" t="e">
        <f t="shared" si="293"/>
        <v>#VALUE!</v>
      </c>
      <c r="CVB10" s="130" t="e">
        <f t="shared" si="293"/>
        <v>#VALUE!</v>
      </c>
      <c r="CVC10" s="130" t="e">
        <f t="shared" si="293"/>
        <v>#VALUE!</v>
      </c>
      <c r="CVD10" s="130" t="e">
        <f t="shared" si="293"/>
        <v>#VALUE!</v>
      </c>
      <c r="CVE10" s="130" t="e">
        <f t="shared" si="293"/>
        <v>#VALUE!</v>
      </c>
      <c r="CVF10" s="130" t="e">
        <f t="shared" si="293"/>
        <v>#VALUE!</v>
      </c>
      <c r="CVG10" s="130" t="e">
        <f t="shared" si="293"/>
        <v>#VALUE!</v>
      </c>
      <c r="CVH10" s="130" t="e">
        <f t="shared" si="293"/>
        <v>#VALUE!</v>
      </c>
      <c r="CVI10" s="130" t="e">
        <f t="shared" si="293"/>
        <v>#VALUE!</v>
      </c>
      <c r="CVJ10" s="130" t="e">
        <f t="shared" si="293"/>
        <v>#VALUE!</v>
      </c>
      <c r="CVK10" s="130" t="e">
        <f t="shared" si="293"/>
        <v>#VALUE!</v>
      </c>
      <c r="CVL10" s="130" t="e">
        <f t="shared" si="293"/>
        <v>#VALUE!</v>
      </c>
      <c r="CVM10" s="130" t="e">
        <f t="shared" si="293"/>
        <v>#VALUE!</v>
      </c>
      <c r="CVN10" s="130" t="e">
        <f t="shared" si="293"/>
        <v>#VALUE!</v>
      </c>
      <c r="CVO10" s="130" t="e">
        <f t="shared" si="293"/>
        <v>#VALUE!</v>
      </c>
      <c r="CVP10" s="130" t="e">
        <f t="shared" si="293"/>
        <v>#VALUE!</v>
      </c>
      <c r="CVQ10" s="130" t="e">
        <f t="shared" si="293"/>
        <v>#VALUE!</v>
      </c>
      <c r="CVR10" s="130" t="e">
        <f t="shared" si="293"/>
        <v>#VALUE!</v>
      </c>
      <c r="CVS10" s="130" t="e">
        <f t="shared" si="293"/>
        <v>#VALUE!</v>
      </c>
      <c r="CVT10" s="130" t="e">
        <f t="shared" si="293"/>
        <v>#VALUE!</v>
      </c>
      <c r="CVU10" s="130" t="e">
        <f t="shared" si="293"/>
        <v>#VALUE!</v>
      </c>
      <c r="CVV10" s="130" t="e">
        <f t="shared" si="293"/>
        <v>#VALUE!</v>
      </c>
      <c r="CVW10" s="130" t="e">
        <f t="shared" si="293"/>
        <v>#VALUE!</v>
      </c>
      <c r="CVX10" s="130" t="e">
        <f t="shared" si="293"/>
        <v>#VALUE!</v>
      </c>
      <c r="CVY10" s="130" t="e">
        <f t="shared" si="293"/>
        <v>#VALUE!</v>
      </c>
      <c r="CVZ10" s="130" t="e">
        <f t="shared" si="293"/>
        <v>#VALUE!</v>
      </c>
      <c r="CWA10" s="130" t="e">
        <f t="shared" si="293"/>
        <v>#VALUE!</v>
      </c>
      <c r="CWB10" s="130" t="e">
        <f t="shared" si="293"/>
        <v>#VALUE!</v>
      </c>
      <c r="CWC10" s="130" t="e">
        <f t="shared" si="293"/>
        <v>#VALUE!</v>
      </c>
      <c r="CWD10" s="130" t="e">
        <f t="shared" si="293"/>
        <v>#VALUE!</v>
      </c>
      <c r="CWE10" s="130" t="e">
        <f t="shared" si="293"/>
        <v>#VALUE!</v>
      </c>
      <c r="CWF10" s="130" t="e">
        <f t="shared" si="293"/>
        <v>#VALUE!</v>
      </c>
      <c r="CWG10" s="130" t="e">
        <f t="shared" si="293"/>
        <v>#VALUE!</v>
      </c>
      <c r="CWH10" s="130" t="e">
        <f t="shared" si="293"/>
        <v>#VALUE!</v>
      </c>
      <c r="CWI10" s="130" t="e">
        <f t="shared" si="293"/>
        <v>#VALUE!</v>
      </c>
      <c r="CWJ10" s="130" t="e">
        <f t="shared" si="293"/>
        <v>#VALUE!</v>
      </c>
      <c r="CWK10" s="130" t="e">
        <f t="shared" si="293"/>
        <v>#VALUE!</v>
      </c>
      <c r="CWL10" s="130" t="e">
        <f t="shared" si="293"/>
        <v>#VALUE!</v>
      </c>
      <c r="CWM10" s="130" t="e">
        <f t="shared" ref="CWM10:CYX10" si="294">IF(AND(ISBLANK(CWH10),ISBLANK(CWI10),ISBLANK(CWJ10),ISBLANK(CWK10)),"",ROUND(CWL10/0.5,0)*0.5)</f>
        <v>#VALUE!</v>
      </c>
      <c r="CWN10" s="130" t="e">
        <f t="shared" si="294"/>
        <v>#VALUE!</v>
      </c>
      <c r="CWO10" s="130" t="e">
        <f t="shared" si="294"/>
        <v>#VALUE!</v>
      </c>
      <c r="CWP10" s="130" t="e">
        <f t="shared" si="294"/>
        <v>#VALUE!</v>
      </c>
      <c r="CWQ10" s="130" t="e">
        <f t="shared" si="294"/>
        <v>#VALUE!</v>
      </c>
      <c r="CWR10" s="130" t="e">
        <f t="shared" si="294"/>
        <v>#VALUE!</v>
      </c>
      <c r="CWS10" s="130" t="e">
        <f t="shared" si="294"/>
        <v>#VALUE!</v>
      </c>
      <c r="CWT10" s="130" t="e">
        <f t="shared" si="294"/>
        <v>#VALUE!</v>
      </c>
      <c r="CWU10" s="130" t="e">
        <f t="shared" si="294"/>
        <v>#VALUE!</v>
      </c>
      <c r="CWV10" s="130" t="e">
        <f t="shared" si="294"/>
        <v>#VALUE!</v>
      </c>
      <c r="CWW10" s="130" t="e">
        <f t="shared" si="294"/>
        <v>#VALUE!</v>
      </c>
      <c r="CWX10" s="130" t="e">
        <f t="shared" si="294"/>
        <v>#VALUE!</v>
      </c>
      <c r="CWY10" s="130" t="e">
        <f t="shared" si="294"/>
        <v>#VALUE!</v>
      </c>
      <c r="CWZ10" s="130" t="e">
        <f t="shared" si="294"/>
        <v>#VALUE!</v>
      </c>
      <c r="CXA10" s="130" t="e">
        <f t="shared" si="294"/>
        <v>#VALUE!</v>
      </c>
      <c r="CXB10" s="130" t="e">
        <f t="shared" si="294"/>
        <v>#VALUE!</v>
      </c>
      <c r="CXC10" s="130" t="e">
        <f t="shared" si="294"/>
        <v>#VALUE!</v>
      </c>
      <c r="CXD10" s="130" t="e">
        <f t="shared" si="294"/>
        <v>#VALUE!</v>
      </c>
      <c r="CXE10" s="130" t="e">
        <f t="shared" si="294"/>
        <v>#VALUE!</v>
      </c>
      <c r="CXF10" s="130" t="e">
        <f t="shared" si="294"/>
        <v>#VALUE!</v>
      </c>
      <c r="CXG10" s="130" t="e">
        <f t="shared" si="294"/>
        <v>#VALUE!</v>
      </c>
      <c r="CXH10" s="130" t="e">
        <f t="shared" si="294"/>
        <v>#VALUE!</v>
      </c>
      <c r="CXI10" s="130" t="e">
        <f t="shared" si="294"/>
        <v>#VALUE!</v>
      </c>
      <c r="CXJ10" s="130" t="e">
        <f t="shared" si="294"/>
        <v>#VALUE!</v>
      </c>
      <c r="CXK10" s="130" t="e">
        <f t="shared" si="294"/>
        <v>#VALUE!</v>
      </c>
      <c r="CXL10" s="130" t="e">
        <f t="shared" si="294"/>
        <v>#VALUE!</v>
      </c>
      <c r="CXM10" s="130" t="e">
        <f t="shared" si="294"/>
        <v>#VALUE!</v>
      </c>
      <c r="CXN10" s="130" t="e">
        <f t="shared" si="294"/>
        <v>#VALUE!</v>
      </c>
      <c r="CXO10" s="130" t="e">
        <f t="shared" si="294"/>
        <v>#VALUE!</v>
      </c>
      <c r="CXP10" s="130" t="e">
        <f t="shared" si="294"/>
        <v>#VALUE!</v>
      </c>
      <c r="CXQ10" s="130" t="e">
        <f t="shared" si="294"/>
        <v>#VALUE!</v>
      </c>
      <c r="CXR10" s="130" t="e">
        <f t="shared" si="294"/>
        <v>#VALUE!</v>
      </c>
      <c r="CXS10" s="130" t="e">
        <f t="shared" si="294"/>
        <v>#VALUE!</v>
      </c>
      <c r="CXT10" s="130" t="e">
        <f t="shared" si="294"/>
        <v>#VALUE!</v>
      </c>
      <c r="CXU10" s="130" t="e">
        <f t="shared" si="294"/>
        <v>#VALUE!</v>
      </c>
      <c r="CXV10" s="130" t="e">
        <f t="shared" si="294"/>
        <v>#VALUE!</v>
      </c>
      <c r="CXW10" s="130" t="e">
        <f t="shared" si="294"/>
        <v>#VALUE!</v>
      </c>
      <c r="CXX10" s="130" t="e">
        <f t="shared" si="294"/>
        <v>#VALUE!</v>
      </c>
      <c r="CXY10" s="130" t="e">
        <f t="shared" si="294"/>
        <v>#VALUE!</v>
      </c>
      <c r="CXZ10" s="130" t="e">
        <f t="shared" si="294"/>
        <v>#VALUE!</v>
      </c>
      <c r="CYA10" s="130" t="e">
        <f t="shared" si="294"/>
        <v>#VALUE!</v>
      </c>
      <c r="CYB10" s="130" t="e">
        <f t="shared" si="294"/>
        <v>#VALUE!</v>
      </c>
      <c r="CYC10" s="130" t="e">
        <f t="shared" si="294"/>
        <v>#VALUE!</v>
      </c>
      <c r="CYD10" s="130" t="e">
        <f t="shared" si="294"/>
        <v>#VALUE!</v>
      </c>
      <c r="CYE10" s="130" t="e">
        <f t="shared" si="294"/>
        <v>#VALUE!</v>
      </c>
      <c r="CYF10" s="130" t="e">
        <f t="shared" si="294"/>
        <v>#VALUE!</v>
      </c>
      <c r="CYG10" s="130" t="e">
        <f t="shared" si="294"/>
        <v>#VALUE!</v>
      </c>
      <c r="CYH10" s="130" t="e">
        <f t="shared" si="294"/>
        <v>#VALUE!</v>
      </c>
      <c r="CYI10" s="130" t="e">
        <f t="shared" si="294"/>
        <v>#VALUE!</v>
      </c>
      <c r="CYJ10" s="130" t="e">
        <f t="shared" si="294"/>
        <v>#VALUE!</v>
      </c>
      <c r="CYK10" s="130" t="e">
        <f t="shared" si="294"/>
        <v>#VALUE!</v>
      </c>
      <c r="CYL10" s="130" t="e">
        <f t="shared" si="294"/>
        <v>#VALUE!</v>
      </c>
      <c r="CYM10" s="130" t="e">
        <f t="shared" si="294"/>
        <v>#VALUE!</v>
      </c>
      <c r="CYN10" s="130" t="e">
        <f t="shared" si="294"/>
        <v>#VALUE!</v>
      </c>
      <c r="CYO10" s="130" t="e">
        <f t="shared" si="294"/>
        <v>#VALUE!</v>
      </c>
      <c r="CYP10" s="130" t="e">
        <f t="shared" si="294"/>
        <v>#VALUE!</v>
      </c>
      <c r="CYQ10" s="130" t="e">
        <f t="shared" si="294"/>
        <v>#VALUE!</v>
      </c>
      <c r="CYR10" s="130" t="e">
        <f t="shared" si="294"/>
        <v>#VALUE!</v>
      </c>
      <c r="CYS10" s="130" t="e">
        <f t="shared" si="294"/>
        <v>#VALUE!</v>
      </c>
      <c r="CYT10" s="130" t="e">
        <f t="shared" si="294"/>
        <v>#VALUE!</v>
      </c>
      <c r="CYU10" s="130" t="e">
        <f t="shared" si="294"/>
        <v>#VALUE!</v>
      </c>
      <c r="CYV10" s="130" t="e">
        <f t="shared" si="294"/>
        <v>#VALUE!</v>
      </c>
      <c r="CYW10" s="130" t="e">
        <f t="shared" si="294"/>
        <v>#VALUE!</v>
      </c>
      <c r="CYX10" s="130" t="e">
        <f t="shared" si="294"/>
        <v>#VALUE!</v>
      </c>
      <c r="CYY10" s="130" t="e">
        <f t="shared" ref="CYY10:DBJ10" si="295">IF(AND(ISBLANK(CYT10),ISBLANK(CYU10),ISBLANK(CYV10),ISBLANK(CYW10)),"",ROUND(CYX10/0.5,0)*0.5)</f>
        <v>#VALUE!</v>
      </c>
      <c r="CYZ10" s="130" t="e">
        <f t="shared" si="295"/>
        <v>#VALUE!</v>
      </c>
      <c r="CZA10" s="130" t="e">
        <f t="shared" si="295"/>
        <v>#VALUE!</v>
      </c>
      <c r="CZB10" s="130" t="e">
        <f t="shared" si="295"/>
        <v>#VALUE!</v>
      </c>
      <c r="CZC10" s="130" t="e">
        <f t="shared" si="295"/>
        <v>#VALUE!</v>
      </c>
      <c r="CZD10" s="130" t="e">
        <f t="shared" si="295"/>
        <v>#VALUE!</v>
      </c>
      <c r="CZE10" s="130" t="e">
        <f t="shared" si="295"/>
        <v>#VALUE!</v>
      </c>
      <c r="CZF10" s="130" t="e">
        <f t="shared" si="295"/>
        <v>#VALUE!</v>
      </c>
      <c r="CZG10" s="130" t="e">
        <f t="shared" si="295"/>
        <v>#VALUE!</v>
      </c>
      <c r="CZH10" s="130" t="e">
        <f t="shared" si="295"/>
        <v>#VALUE!</v>
      </c>
      <c r="CZI10" s="130" t="e">
        <f t="shared" si="295"/>
        <v>#VALUE!</v>
      </c>
      <c r="CZJ10" s="130" t="e">
        <f t="shared" si="295"/>
        <v>#VALUE!</v>
      </c>
      <c r="CZK10" s="130" t="e">
        <f t="shared" si="295"/>
        <v>#VALUE!</v>
      </c>
      <c r="CZL10" s="130" t="e">
        <f t="shared" si="295"/>
        <v>#VALUE!</v>
      </c>
      <c r="CZM10" s="130" t="e">
        <f t="shared" si="295"/>
        <v>#VALUE!</v>
      </c>
      <c r="CZN10" s="130" t="e">
        <f t="shared" si="295"/>
        <v>#VALUE!</v>
      </c>
      <c r="CZO10" s="130" t="e">
        <f t="shared" si="295"/>
        <v>#VALUE!</v>
      </c>
      <c r="CZP10" s="130" t="e">
        <f t="shared" si="295"/>
        <v>#VALUE!</v>
      </c>
      <c r="CZQ10" s="130" t="e">
        <f t="shared" si="295"/>
        <v>#VALUE!</v>
      </c>
      <c r="CZR10" s="130" t="e">
        <f t="shared" si="295"/>
        <v>#VALUE!</v>
      </c>
      <c r="CZS10" s="130" t="e">
        <f t="shared" si="295"/>
        <v>#VALUE!</v>
      </c>
      <c r="CZT10" s="130" t="e">
        <f t="shared" si="295"/>
        <v>#VALUE!</v>
      </c>
      <c r="CZU10" s="130" t="e">
        <f t="shared" si="295"/>
        <v>#VALUE!</v>
      </c>
      <c r="CZV10" s="130" t="e">
        <f t="shared" si="295"/>
        <v>#VALUE!</v>
      </c>
      <c r="CZW10" s="130" t="e">
        <f t="shared" si="295"/>
        <v>#VALUE!</v>
      </c>
      <c r="CZX10" s="130" t="e">
        <f t="shared" si="295"/>
        <v>#VALUE!</v>
      </c>
      <c r="CZY10" s="130" t="e">
        <f t="shared" si="295"/>
        <v>#VALUE!</v>
      </c>
      <c r="CZZ10" s="130" t="e">
        <f t="shared" si="295"/>
        <v>#VALUE!</v>
      </c>
      <c r="DAA10" s="130" t="e">
        <f t="shared" si="295"/>
        <v>#VALUE!</v>
      </c>
      <c r="DAB10" s="130" t="e">
        <f t="shared" si="295"/>
        <v>#VALUE!</v>
      </c>
      <c r="DAC10" s="130" t="e">
        <f t="shared" si="295"/>
        <v>#VALUE!</v>
      </c>
      <c r="DAD10" s="130" t="e">
        <f t="shared" si="295"/>
        <v>#VALUE!</v>
      </c>
      <c r="DAE10" s="130" t="e">
        <f t="shared" si="295"/>
        <v>#VALUE!</v>
      </c>
      <c r="DAF10" s="130" t="e">
        <f t="shared" si="295"/>
        <v>#VALUE!</v>
      </c>
      <c r="DAG10" s="130" t="e">
        <f t="shared" si="295"/>
        <v>#VALUE!</v>
      </c>
      <c r="DAH10" s="130" t="e">
        <f t="shared" si="295"/>
        <v>#VALUE!</v>
      </c>
      <c r="DAI10" s="130" t="e">
        <f t="shared" si="295"/>
        <v>#VALUE!</v>
      </c>
      <c r="DAJ10" s="130" t="e">
        <f t="shared" si="295"/>
        <v>#VALUE!</v>
      </c>
      <c r="DAK10" s="130" t="e">
        <f t="shared" si="295"/>
        <v>#VALUE!</v>
      </c>
      <c r="DAL10" s="130" t="e">
        <f t="shared" si="295"/>
        <v>#VALUE!</v>
      </c>
      <c r="DAM10" s="130" t="e">
        <f t="shared" si="295"/>
        <v>#VALUE!</v>
      </c>
      <c r="DAN10" s="130" t="e">
        <f t="shared" si="295"/>
        <v>#VALUE!</v>
      </c>
      <c r="DAO10" s="130" t="e">
        <f t="shared" si="295"/>
        <v>#VALUE!</v>
      </c>
      <c r="DAP10" s="130" t="e">
        <f t="shared" si="295"/>
        <v>#VALUE!</v>
      </c>
      <c r="DAQ10" s="130" t="e">
        <f t="shared" si="295"/>
        <v>#VALUE!</v>
      </c>
      <c r="DAR10" s="130" t="e">
        <f t="shared" si="295"/>
        <v>#VALUE!</v>
      </c>
      <c r="DAS10" s="130" t="e">
        <f t="shared" si="295"/>
        <v>#VALUE!</v>
      </c>
      <c r="DAT10" s="130" t="e">
        <f t="shared" si="295"/>
        <v>#VALUE!</v>
      </c>
      <c r="DAU10" s="130" t="e">
        <f t="shared" si="295"/>
        <v>#VALUE!</v>
      </c>
      <c r="DAV10" s="130" t="e">
        <f t="shared" si="295"/>
        <v>#VALUE!</v>
      </c>
      <c r="DAW10" s="130" t="e">
        <f t="shared" si="295"/>
        <v>#VALUE!</v>
      </c>
      <c r="DAX10" s="130" t="e">
        <f t="shared" si="295"/>
        <v>#VALUE!</v>
      </c>
      <c r="DAY10" s="130" t="e">
        <f t="shared" si="295"/>
        <v>#VALUE!</v>
      </c>
      <c r="DAZ10" s="130" t="e">
        <f t="shared" si="295"/>
        <v>#VALUE!</v>
      </c>
      <c r="DBA10" s="130" t="e">
        <f t="shared" si="295"/>
        <v>#VALUE!</v>
      </c>
      <c r="DBB10" s="130" t="e">
        <f t="shared" si="295"/>
        <v>#VALUE!</v>
      </c>
      <c r="DBC10" s="130" t="e">
        <f t="shared" si="295"/>
        <v>#VALUE!</v>
      </c>
      <c r="DBD10" s="130" t="e">
        <f t="shared" si="295"/>
        <v>#VALUE!</v>
      </c>
      <c r="DBE10" s="130" t="e">
        <f t="shared" si="295"/>
        <v>#VALUE!</v>
      </c>
      <c r="DBF10" s="130" t="e">
        <f t="shared" si="295"/>
        <v>#VALUE!</v>
      </c>
      <c r="DBG10" s="130" t="e">
        <f t="shared" si="295"/>
        <v>#VALUE!</v>
      </c>
      <c r="DBH10" s="130" t="e">
        <f t="shared" si="295"/>
        <v>#VALUE!</v>
      </c>
      <c r="DBI10" s="130" t="e">
        <f t="shared" si="295"/>
        <v>#VALUE!</v>
      </c>
      <c r="DBJ10" s="130" t="e">
        <f t="shared" si="295"/>
        <v>#VALUE!</v>
      </c>
      <c r="DBK10" s="130" t="e">
        <f t="shared" ref="DBK10:DDV10" si="296">IF(AND(ISBLANK(DBF10),ISBLANK(DBG10),ISBLANK(DBH10),ISBLANK(DBI10)),"",ROUND(DBJ10/0.5,0)*0.5)</f>
        <v>#VALUE!</v>
      </c>
      <c r="DBL10" s="130" t="e">
        <f t="shared" si="296"/>
        <v>#VALUE!</v>
      </c>
      <c r="DBM10" s="130" t="e">
        <f t="shared" si="296"/>
        <v>#VALUE!</v>
      </c>
      <c r="DBN10" s="130" t="e">
        <f t="shared" si="296"/>
        <v>#VALUE!</v>
      </c>
      <c r="DBO10" s="130" t="e">
        <f t="shared" si="296"/>
        <v>#VALUE!</v>
      </c>
      <c r="DBP10" s="130" t="e">
        <f t="shared" si="296"/>
        <v>#VALUE!</v>
      </c>
      <c r="DBQ10" s="130" t="e">
        <f t="shared" si="296"/>
        <v>#VALUE!</v>
      </c>
      <c r="DBR10" s="130" t="e">
        <f t="shared" si="296"/>
        <v>#VALUE!</v>
      </c>
      <c r="DBS10" s="130" t="e">
        <f t="shared" si="296"/>
        <v>#VALUE!</v>
      </c>
      <c r="DBT10" s="130" t="e">
        <f t="shared" si="296"/>
        <v>#VALUE!</v>
      </c>
      <c r="DBU10" s="130" t="e">
        <f t="shared" si="296"/>
        <v>#VALUE!</v>
      </c>
      <c r="DBV10" s="130" t="e">
        <f t="shared" si="296"/>
        <v>#VALUE!</v>
      </c>
      <c r="DBW10" s="130" t="e">
        <f t="shared" si="296"/>
        <v>#VALUE!</v>
      </c>
      <c r="DBX10" s="130" t="e">
        <f t="shared" si="296"/>
        <v>#VALUE!</v>
      </c>
      <c r="DBY10" s="130" t="e">
        <f t="shared" si="296"/>
        <v>#VALUE!</v>
      </c>
      <c r="DBZ10" s="130" t="e">
        <f t="shared" si="296"/>
        <v>#VALUE!</v>
      </c>
      <c r="DCA10" s="130" t="e">
        <f t="shared" si="296"/>
        <v>#VALUE!</v>
      </c>
      <c r="DCB10" s="130" t="e">
        <f t="shared" si="296"/>
        <v>#VALUE!</v>
      </c>
      <c r="DCC10" s="130" t="e">
        <f t="shared" si="296"/>
        <v>#VALUE!</v>
      </c>
      <c r="DCD10" s="130" t="e">
        <f t="shared" si="296"/>
        <v>#VALUE!</v>
      </c>
      <c r="DCE10" s="130" t="e">
        <f t="shared" si="296"/>
        <v>#VALUE!</v>
      </c>
      <c r="DCF10" s="130" t="e">
        <f t="shared" si="296"/>
        <v>#VALUE!</v>
      </c>
      <c r="DCG10" s="130" t="e">
        <f t="shared" si="296"/>
        <v>#VALUE!</v>
      </c>
      <c r="DCH10" s="130" t="e">
        <f t="shared" si="296"/>
        <v>#VALUE!</v>
      </c>
      <c r="DCI10" s="130" t="e">
        <f t="shared" si="296"/>
        <v>#VALUE!</v>
      </c>
      <c r="DCJ10" s="130" t="e">
        <f t="shared" si="296"/>
        <v>#VALUE!</v>
      </c>
      <c r="DCK10" s="130" t="e">
        <f t="shared" si="296"/>
        <v>#VALUE!</v>
      </c>
      <c r="DCL10" s="130" t="e">
        <f t="shared" si="296"/>
        <v>#VALUE!</v>
      </c>
      <c r="DCM10" s="130" t="e">
        <f t="shared" si="296"/>
        <v>#VALUE!</v>
      </c>
      <c r="DCN10" s="130" t="e">
        <f t="shared" si="296"/>
        <v>#VALUE!</v>
      </c>
      <c r="DCO10" s="130" t="e">
        <f t="shared" si="296"/>
        <v>#VALUE!</v>
      </c>
      <c r="DCP10" s="130" t="e">
        <f t="shared" si="296"/>
        <v>#VALUE!</v>
      </c>
      <c r="DCQ10" s="130" t="e">
        <f t="shared" si="296"/>
        <v>#VALUE!</v>
      </c>
      <c r="DCR10" s="130" t="e">
        <f t="shared" si="296"/>
        <v>#VALUE!</v>
      </c>
      <c r="DCS10" s="130" t="e">
        <f t="shared" si="296"/>
        <v>#VALUE!</v>
      </c>
      <c r="DCT10" s="130" t="e">
        <f t="shared" si="296"/>
        <v>#VALUE!</v>
      </c>
      <c r="DCU10" s="130" t="e">
        <f t="shared" si="296"/>
        <v>#VALUE!</v>
      </c>
      <c r="DCV10" s="130" t="e">
        <f t="shared" si="296"/>
        <v>#VALUE!</v>
      </c>
      <c r="DCW10" s="130" t="e">
        <f t="shared" si="296"/>
        <v>#VALUE!</v>
      </c>
      <c r="DCX10" s="130" t="e">
        <f t="shared" si="296"/>
        <v>#VALUE!</v>
      </c>
      <c r="DCY10" s="130" t="e">
        <f t="shared" si="296"/>
        <v>#VALUE!</v>
      </c>
      <c r="DCZ10" s="130" t="e">
        <f t="shared" si="296"/>
        <v>#VALUE!</v>
      </c>
      <c r="DDA10" s="130" t="e">
        <f t="shared" si="296"/>
        <v>#VALUE!</v>
      </c>
      <c r="DDB10" s="130" t="e">
        <f t="shared" si="296"/>
        <v>#VALUE!</v>
      </c>
      <c r="DDC10" s="130" t="e">
        <f t="shared" si="296"/>
        <v>#VALUE!</v>
      </c>
      <c r="DDD10" s="130" t="e">
        <f t="shared" si="296"/>
        <v>#VALUE!</v>
      </c>
      <c r="DDE10" s="130" t="e">
        <f t="shared" si="296"/>
        <v>#VALUE!</v>
      </c>
      <c r="DDF10" s="130" t="e">
        <f t="shared" si="296"/>
        <v>#VALUE!</v>
      </c>
      <c r="DDG10" s="130" t="e">
        <f t="shared" si="296"/>
        <v>#VALUE!</v>
      </c>
      <c r="DDH10" s="130" t="e">
        <f t="shared" si="296"/>
        <v>#VALUE!</v>
      </c>
      <c r="DDI10" s="130" t="e">
        <f t="shared" si="296"/>
        <v>#VALUE!</v>
      </c>
      <c r="DDJ10" s="130" t="e">
        <f t="shared" si="296"/>
        <v>#VALUE!</v>
      </c>
      <c r="DDK10" s="130" t="e">
        <f t="shared" si="296"/>
        <v>#VALUE!</v>
      </c>
      <c r="DDL10" s="130" t="e">
        <f t="shared" si="296"/>
        <v>#VALUE!</v>
      </c>
      <c r="DDM10" s="130" t="e">
        <f t="shared" si="296"/>
        <v>#VALUE!</v>
      </c>
      <c r="DDN10" s="130" t="e">
        <f t="shared" si="296"/>
        <v>#VALUE!</v>
      </c>
      <c r="DDO10" s="130" t="e">
        <f t="shared" si="296"/>
        <v>#VALUE!</v>
      </c>
      <c r="DDP10" s="130" t="e">
        <f t="shared" si="296"/>
        <v>#VALUE!</v>
      </c>
      <c r="DDQ10" s="130" t="e">
        <f t="shared" si="296"/>
        <v>#VALUE!</v>
      </c>
      <c r="DDR10" s="130" t="e">
        <f t="shared" si="296"/>
        <v>#VALUE!</v>
      </c>
      <c r="DDS10" s="130" t="e">
        <f t="shared" si="296"/>
        <v>#VALUE!</v>
      </c>
      <c r="DDT10" s="130" t="e">
        <f t="shared" si="296"/>
        <v>#VALUE!</v>
      </c>
      <c r="DDU10" s="130" t="e">
        <f t="shared" si="296"/>
        <v>#VALUE!</v>
      </c>
      <c r="DDV10" s="130" t="e">
        <f t="shared" si="296"/>
        <v>#VALUE!</v>
      </c>
      <c r="DDW10" s="130" t="e">
        <f t="shared" ref="DDW10:DGH10" si="297">IF(AND(ISBLANK(DDR10),ISBLANK(DDS10),ISBLANK(DDT10),ISBLANK(DDU10)),"",ROUND(DDV10/0.5,0)*0.5)</f>
        <v>#VALUE!</v>
      </c>
      <c r="DDX10" s="130" t="e">
        <f t="shared" si="297"/>
        <v>#VALUE!</v>
      </c>
      <c r="DDY10" s="130" t="e">
        <f t="shared" si="297"/>
        <v>#VALUE!</v>
      </c>
      <c r="DDZ10" s="130" t="e">
        <f t="shared" si="297"/>
        <v>#VALUE!</v>
      </c>
      <c r="DEA10" s="130" t="e">
        <f t="shared" si="297"/>
        <v>#VALUE!</v>
      </c>
      <c r="DEB10" s="130" t="e">
        <f t="shared" si="297"/>
        <v>#VALUE!</v>
      </c>
      <c r="DEC10" s="130" t="e">
        <f t="shared" si="297"/>
        <v>#VALUE!</v>
      </c>
      <c r="DED10" s="130" t="e">
        <f t="shared" si="297"/>
        <v>#VALUE!</v>
      </c>
      <c r="DEE10" s="130" t="e">
        <f t="shared" si="297"/>
        <v>#VALUE!</v>
      </c>
      <c r="DEF10" s="130" t="e">
        <f t="shared" si="297"/>
        <v>#VALUE!</v>
      </c>
      <c r="DEG10" s="130" t="e">
        <f t="shared" si="297"/>
        <v>#VALUE!</v>
      </c>
      <c r="DEH10" s="130" t="e">
        <f t="shared" si="297"/>
        <v>#VALUE!</v>
      </c>
      <c r="DEI10" s="130" t="e">
        <f t="shared" si="297"/>
        <v>#VALUE!</v>
      </c>
      <c r="DEJ10" s="130" t="e">
        <f t="shared" si="297"/>
        <v>#VALUE!</v>
      </c>
      <c r="DEK10" s="130" t="e">
        <f t="shared" si="297"/>
        <v>#VALUE!</v>
      </c>
      <c r="DEL10" s="130" t="e">
        <f t="shared" si="297"/>
        <v>#VALUE!</v>
      </c>
      <c r="DEM10" s="130" t="e">
        <f t="shared" si="297"/>
        <v>#VALUE!</v>
      </c>
      <c r="DEN10" s="130" t="e">
        <f t="shared" si="297"/>
        <v>#VALUE!</v>
      </c>
      <c r="DEO10" s="130" t="e">
        <f t="shared" si="297"/>
        <v>#VALUE!</v>
      </c>
      <c r="DEP10" s="130" t="e">
        <f t="shared" si="297"/>
        <v>#VALUE!</v>
      </c>
      <c r="DEQ10" s="130" t="e">
        <f t="shared" si="297"/>
        <v>#VALUE!</v>
      </c>
      <c r="DER10" s="130" t="e">
        <f t="shared" si="297"/>
        <v>#VALUE!</v>
      </c>
      <c r="DES10" s="130" t="e">
        <f t="shared" si="297"/>
        <v>#VALUE!</v>
      </c>
      <c r="DET10" s="130" t="e">
        <f t="shared" si="297"/>
        <v>#VALUE!</v>
      </c>
      <c r="DEU10" s="130" t="e">
        <f t="shared" si="297"/>
        <v>#VALUE!</v>
      </c>
      <c r="DEV10" s="130" t="e">
        <f t="shared" si="297"/>
        <v>#VALUE!</v>
      </c>
      <c r="DEW10" s="130" t="e">
        <f t="shared" si="297"/>
        <v>#VALUE!</v>
      </c>
      <c r="DEX10" s="130" t="e">
        <f t="shared" si="297"/>
        <v>#VALUE!</v>
      </c>
      <c r="DEY10" s="130" t="e">
        <f t="shared" si="297"/>
        <v>#VALUE!</v>
      </c>
      <c r="DEZ10" s="130" t="e">
        <f t="shared" si="297"/>
        <v>#VALUE!</v>
      </c>
      <c r="DFA10" s="130" t="e">
        <f t="shared" si="297"/>
        <v>#VALUE!</v>
      </c>
      <c r="DFB10" s="130" t="e">
        <f t="shared" si="297"/>
        <v>#VALUE!</v>
      </c>
      <c r="DFC10" s="130" t="e">
        <f t="shared" si="297"/>
        <v>#VALUE!</v>
      </c>
      <c r="DFD10" s="130" t="e">
        <f t="shared" si="297"/>
        <v>#VALUE!</v>
      </c>
      <c r="DFE10" s="130" t="e">
        <f t="shared" si="297"/>
        <v>#VALUE!</v>
      </c>
      <c r="DFF10" s="130" t="e">
        <f t="shared" si="297"/>
        <v>#VALUE!</v>
      </c>
      <c r="DFG10" s="130" t="e">
        <f t="shared" si="297"/>
        <v>#VALUE!</v>
      </c>
      <c r="DFH10" s="130" t="e">
        <f t="shared" si="297"/>
        <v>#VALUE!</v>
      </c>
      <c r="DFI10" s="130" t="e">
        <f t="shared" si="297"/>
        <v>#VALUE!</v>
      </c>
      <c r="DFJ10" s="130" t="e">
        <f t="shared" si="297"/>
        <v>#VALUE!</v>
      </c>
      <c r="DFK10" s="130" t="e">
        <f t="shared" si="297"/>
        <v>#VALUE!</v>
      </c>
      <c r="DFL10" s="130" t="e">
        <f t="shared" si="297"/>
        <v>#VALUE!</v>
      </c>
      <c r="DFM10" s="130" t="e">
        <f t="shared" si="297"/>
        <v>#VALUE!</v>
      </c>
      <c r="DFN10" s="130" t="e">
        <f t="shared" si="297"/>
        <v>#VALUE!</v>
      </c>
      <c r="DFO10" s="130" t="e">
        <f t="shared" si="297"/>
        <v>#VALUE!</v>
      </c>
      <c r="DFP10" s="130" t="e">
        <f t="shared" si="297"/>
        <v>#VALUE!</v>
      </c>
      <c r="DFQ10" s="130" t="e">
        <f t="shared" si="297"/>
        <v>#VALUE!</v>
      </c>
      <c r="DFR10" s="130" t="e">
        <f t="shared" si="297"/>
        <v>#VALUE!</v>
      </c>
      <c r="DFS10" s="130" t="e">
        <f t="shared" si="297"/>
        <v>#VALUE!</v>
      </c>
      <c r="DFT10" s="130" t="e">
        <f t="shared" si="297"/>
        <v>#VALUE!</v>
      </c>
      <c r="DFU10" s="130" t="e">
        <f t="shared" si="297"/>
        <v>#VALUE!</v>
      </c>
      <c r="DFV10" s="130" t="e">
        <f t="shared" si="297"/>
        <v>#VALUE!</v>
      </c>
      <c r="DFW10" s="130" t="e">
        <f t="shared" si="297"/>
        <v>#VALUE!</v>
      </c>
      <c r="DFX10" s="130" t="e">
        <f t="shared" si="297"/>
        <v>#VALUE!</v>
      </c>
      <c r="DFY10" s="130" t="e">
        <f t="shared" si="297"/>
        <v>#VALUE!</v>
      </c>
      <c r="DFZ10" s="130" t="e">
        <f t="shared" si="297"/>
        <v>#VALUE!</v>
      </c>
      <c r="DGA10" s="130" t="e">
        <f t="shared" si="297"/>
        <v>#VALUE!</v>
      </c>
      <c r="DGB10" s="130" t="e">
        <f t="shared" si="297"/>
        <v>#VALUE!</v>
      </c>
      <c r="DGC10" s="130" t="e">
        <f t="shared" si="297"/>
        <v>#VALUE!</v>
      </c>
      <c r="DGD10" s="130" t="e">
        <f t="shared" si="297"/>
        <v>#VALUE!</v>
      </c>
      <c r="DGE10" s="130" t="e">
        <f t="shared" si="297"/>
        <v>#VALUE!</v>
      </c>
      <c r="DGF10" s="130" t="e">
        <f t="shared" si="297"/>
        <v>#VALUE!</v>
      </c>
      <c r="DGG10" s="130" t="e">
        <f t="shared" si="297"/>
        <v>#VALUE!</v>
      </c>
      <c r="DGH10" s="130" t="e">
        <f t="shared" si="297"/>
        <v>#VALUE!</v>
      </c>
      <c r="DGI10" s="130" t="e">
        <f t="shared" ref="DGI10:DIT10" si="298">IF(AND(ISBLANK(DGD10),ISBLANK(DGE10),ISBLANK(DGF10),ISBLANK(DGG10)),"",ROUND(DGH10/0.5,0)*0.5)</f>
        <v>#VALUE!</v>
      </c>
      <c r="DGJ10" s="130" t="e">
        <f t="shared" si="298"/>
        <v>#VALUE!</v>
      </c>
      <c r="DGK10" s="130" t="e">
        <f t="shared" si="298"/>
        <v>#VALUE!</v>
      </c>
      <c r="DGL10" s="130" t="e">
        <f t="shared" si="298"/>
        <v>#VALUE!</v>
      </c>
      <c r="DGM10" s="130" t="e">
        <f t="shared" si="298"/>
        <v>#VALUE!</v>
      </c>
      <c r="DGN10" s="130" t="e">
        <f t="shared" si="298"/>
        <v>#VALUE!</v>
      </c>
      <c r="DGO10" s="130" t="e">
        <f t="shared" si="298"/>
        <v>#VALUE!</v>
      </c>
      <c r="DGP10" s="130" t="e">
        <f t="shared" si="298"/>
        <v>#VALUE!</v>
      </c>
      <c r="DGQ10" s="130" t="e">
        <f t="shared" si="298"/>
        <v>#VALUE!</v>
      </c>
      <c r="DGR10" s="130" t="e">
        <f t="shared" si="298"/>
        <v>#VALUE!</v>
      </c>
      <c r="DGS10" s="130" t="e">
        <f t="shared" si="298"/>
        <v>#VALUE!</v>
      </c>
      <c r="DGT10" s="130" t="e">
        <f t="shared" si="298"/>
        <v>#VALUE!</v>
      </c>
      <c r="DGU10" s="130" t="e">
        <f t="shared" si="298"/>
        <v>#VALUE!</v>
      </c>
      <c r="DGV10" s="130" t="e">
        <f t="shared" si="298"/>
        <v>#VALUE!</v>
      </c>
      <c r="DGW10" s="130" t="e">
        <f t="shared" si="298"/>
        <v>#VALUE!</v>
      </c>
      <c r="DGX10" s="130" t="e">
        <f t="shared" si="298"/>
        <v>#VALUE!</v>
      </c>
      <c r="DGY10" s="130" t="e">
        <f t="shared" si="298"/>
        <v>#VALUE!</v>
      </c>
      <c r="DGZ10" s="130" t="e">
        <f t="shared" si="298"/>
        <v>#VALUE!</v>
      </c>
      <c r="DHA10" s="130" t="e">
        <f t="shared" si="298"/>
        <v>#VALUE!</v>
      </c>
      <c r="DHB10" s="130" t="e">
        <f t="shared" si="298"/>
        <v>#VALUE!</v>
      </c>
      <c r="DHC10" s="130" t="e">
        <f t="shared" si="298"/>
        <v>#VALUE!</v>
      </c>
      <c r="DHD10" s="130" t="e">
        <f t="shared" si="298"/>
        <v>#VALUE!</v>
      </c>
      <c r="DHE10" s="130" t="e">
        <f t="shared" si="298"/>
        <v>#VALUE!</v>
      </c>
      <c r="DHF10" s="130" t="e">
        <f t="shared" si="298"/>
        <v>#VALUE!</v>
      </c>
      <c r="DHG10" s="130" t="e">
        <f t="shared" si="298"/>
        <v>#VALUE!</v>
      </c>
      <c r="DHH10" s="130" t="e">
        <f t="shared" si="298"/>
        <v>#VALUE!</v>
      </c>
      <c r="DHI10" s="130" t="e">
        <f t="shared" si="298"/>
        <v>#VALUE!</v>
      </c>
      <c r="DHJ10" s="130" t="e">
        <f t="shared" si="298"/>
        <v>#VALUE!</v>
      </c>
      <c r="DHK10" s="130" t="e">
        <f t="shared" si="298"/>
        <v>#VALUE!</v>
      </c>
      <c r="DHL10" s="130" t="e">
        <f t="shared" si="298"/>
        <v>#VALUE!</v>
      </c>
      <c r="DHM10" s="130" t="e">
        <f t="shared" si="298"/>
        <v>#VALUE!</v>
      </c>
      <c r="DHN10" s="130" t="e">
        <f t="shared" si="298"/>
        <v>#VALUE!</v>
      </c>
      <c r="DHO10" s="130" t="e">
        <f t="shared" si="298"/>
        <v>#VALUE!</v>
      </c>
      <c r="DHP10" s="130" t="e">
        <f t="shared" si="298"/>
        <v>#VALUE!</v>
      </c>
      <c r="DHQ10" s="130" t="e">
        <f t="shared" si="298"/>
        <v>#VALUE!</v>
      </c>
      <c r="DHR10" s="130" t="e">
        <f t="shared" si="298"/>
        <v>#VALUE!</v>
      </c>
      <c r="DHS10" s="130" t="e">
        <f t="shared" si="298"/>
        <v>#VALUE!</v>
      </c>
      <c r="DHT10" s="130" t="e">
        <f t="shared" si="298"/>
        <v>#VALUE!</v>
      </c>
      <c r="DHU10" s="130" t="e">
        <f t="shared" si="298"/>
        <v>#VALUE!</v>
      </c>
      <c r="DHV10" s="130" t="e">
        <f t="shared" si="298"/>
        <v>#VALUE!</v>
      </c>
      <c r="DHW10" s="130" t="e">
        <f t="shared" si="298"/>
        <v>#VALUE!</v>
      </c>
      <c r="DHX10" s="130" t="e">
        <f t="shared" si="298"/>
        <v>#VALUE!</v>
      </c>
      <c r="DHY10" s="130" t="e">
        <f t="shared" si="298"/>
        <v>#VALUE!</v>
      </c>
      <c r="DHZ10" s="130" t="e">
        <f t="shared" si="298"/>
        <v>#VALUE!</v>
      </c>
      <c r="DIA10" s="130" t="e">
        <f t="shared" si="298"/>
        <v>#VALUE!</v>
      </c>
      <c r="DIB10" s="130" t="e">
        <f t="shared" si="298"/>
        <v>#VALUE!</v>
      </c>
      <c r="DIC10" s="130" t="e">
        <f t="shared" si="298"/>
        <v>#VALUE!</v>
      </c>
      <c r="DID10" s="130" t="e">
        <f t="shared" si="298"/>
        <v>#VALUE!</v>
      </c>
      <c r="DIE10" s="130" t="e">
        <f t="shared" si="298"/>
        <v>#VALUE!</v>
      </c>
      <c r="DIF10" s="130" t="e">
        <f t="shared" si="298"/>
        <v>#VALUE!</v>
      </c>
      <c r="DIG10" s="130" t="e">
        <f t="shared" si="298"/>
        <v>#VALUE!</v>
      </c>
      <c r="DIH10" s="130" t="e">
        <f t="shared" si="298"/>
        <v>#VALUE!</v>
      </c>
      <c r="DII10" s="130" t="e">
        <f t="shared" si="298"/>
        <v>#VALUE!</v>
      </c>
      <c r="DIJ10" s="130" t="e">
        <f t="shared" si="298"/>
        <v>#VALUE!</v>
      </c>
      <c r="DIK10" s="130" t="e">
        <f t="shared" si="298"/>
        <v>#VALUE!</v>
      </c>
      <c r="DIL10" s="130" t="e">
        <f t="shared" si="298"/>
        <v>#VALUE!</v>
      </c>
      <c r="DIM10" s="130" t="e">
        <f t="shared" si="298"/>
        <v>#VALUE!</v>
      </c>
      <c r="DIN10" s="130" t="e">
        <f t="shared" si="298"/>
        <v>#VALUE!</v>
      </c>
      <c r="DIO10" s="130" t="e">
        <f t="shared" si="298"/>
        <v>#VALUE!</v>
      </c>
      <c r="DIP10" s="130" t="e">
        <f t="shared" si="298"/>
        <v>#VALUE!</v>
      </c>
      <c r="DIQ10" s="130" t="e">
        <f t="shared" si="298"/>
        <v>#VALUE!</v>
      </c>
      <c r="DIR10" s="130" t="e">
        <f t="shared" si="298"/>
        <v>#VALUE!</v>
      </c>
      <c r="DIS10" s="130" t="e">
        <f t="shared" si="298"/>
        <v>#VALUE!</v>
      </c>
      <c r="DIT10" s="130" t="e">
        <f t="shared" si="298"/>
        <v>#VALUE!</v>
      </c>
      <c r="DIU10" s="130" t="e">
        <f t="shared" ref="DIU10:DLF10" si="299">IF(AND(ISBLANK(DIP10),ISBLANK(DIQ10),ISBLANK(DIR10),ISBLANK(DIS10)),"",ROUND(DIT10/0.5,0)*0.5)</f>
        <v>#VALUE!</v>
      </c>
      <c r="DIV10" s="130" t="e">
        <f t="shared" si="299"/>
        <v>#VALUE!</v>
      </c>
      <c r="DIW10" s="130" t="e">
        <f t="shared" si="299"/>
        <v>#VALUE!</v>
      </c>
      <c r="DIX10" s="130" t="e">
        <f t="shared" si="299"/>
        <v>#VALUE!</v>
      </c>
      <c r="DIY10" s="130" t="e">
        <f t="shared" si="299"/>
        <v>#VALUE!</v>
      </c>
      <c r="DIZ10" s="130" t="e">
        <f t="shared" si="299"/>
        <v>#VALUE!</v>
      </c>
      <c r="DJA10" s="130" t="e">
        <f t="shared" si="299"/>
        <v>#VALUE!</v>
      </c>
      <c r="DJB10" s="130" t="e">
        <f t="shared" si="299"/>
        <v>#VALUE!</v>
      </c>
      <c r="DJC10" s="130" t="e">
        <f t="shared" si="299"/>
        <v>#VALUE!</v>
      </c>
      <c r="DJD10" s="130" t="e">
        <f t="shared" si="299"/>
        <v>#VALUE!</v>
      </c>
      <c r="DJE10" s="130" t="e">
        <f t="shared" si="299"/>
        <v>#VALUE!</v>
      </c>
      <c r="DJF10" s="130" t="e">
        <f t="shared" si="299"/>
        <v>#VALUE!</v>
      </c>
      <c r="DJG10" s="130" t="e">
        <f t="shared" si="299"/>
        <v>#VALUE!</v>
      </c>
      <c r="DJH10" s="130" t="e">
        <f t="shared" si="299"/>
        <v>#VALUE!</v>
      </c>
      <c r="DJI10" s="130" t="e">
        <f t="shared" si="299"/>
        <v>#VALUE!</v>
      </c>
      <c r="DJJ10" s="130" t="e">
        <f t="shared" si="299"/>
        <v>#VALUE!</v>
      </c>
      <c r="DJK10" s="130" t="e">
        <f t="shared" si="299"/>
        <v>#VALUE!</v>
      </c>
      <c r="DJL10" s="130" t="e">
        <f t="shared" si="299"/>
        <v>#VALUE!</v>
      </c>
      <c r="DJM10" s="130" t="e">
        <f t="shared" si="299"/>
        <v>#VALUE!</v>
      </c>
      <c r="DJN10" s="130" t="e">
        <f t="shared" si="299"/>
        <v>#VALUE!</v>
      </c>
      <c r="DJO10" s="130" t="e">
        <f t="shared" si="299"/>
        <v>#VALUE!</v>
      </c>
      <c r="DJP10" s="130" t="e">
        <f t="shared" si="299"/>
        <v>#VALUE!</v>
      </c>
      <c r="DJQ10" s="130" t="e">
        <f t="shared" si="299"/>
        <v>#VALUE!</v>
      </c>
      <c r="DJR10" s="130" t="e">
        <f t="shared" si="299"/>
        <v>#VALUE!</v>
      </c>
      <c r="DJS10" s="130" t="e">
        <f t="shared" si="299"/>
        <v>#VALUE!</v>
      </c>
      <c r="DJT10" s="130" t="e">
        <f t="shared" si="299"/>
        <v>#VALUE!</v>
      </c>
      <c r="DJU10" s="130" t="e">
        <f t="shared" si="299"/>
        <v>#VALUE!</v>
      </c>
      <c r="DJV10" s="130" t="e">
        <f t="shared" si="299"/>
        <v>#VALUE!</v>
      </c>
      <c r="DJW10" s="130" t="e">
        <f t="shared" si="299"/>
        <v>#VALUE!</v>
      </c>
      <c r="DJX10" s="130" t="e">
        <f t="shared" si="299"/>
        <v>#VALUE!</v>
      </c>
      <c r="DJY10" s="130" t="e">
        <f t="shared" si="299"/>
        <v>#VALUE!</v>
      </c>
      <c r="DJZ10" s="130" t="e">
        <f t="shared" si="299"/>
        <v>#VALUE!</v>
      </c>
      <c r="DKA10" s="130" t="e">
        <f t="shared" si="299"/>
        <v>#VALUE!</v>
      </c>
      <c r="DKB10" s="130" t="e">
        <f t="shared" si="299"/>
        <v>#VALUE!</v>
      </c>
      <c r="DKC10" s="130" t="e">
        <f t="shared" si="299"/>
        <v>#VALUE!</v>
      </c>
      <c r="DKD10" s="130" t="e">
        <f t="shared" si="299"/>
        <v>#VALUE!</v>
      </c>
      <c r="DKE10" s="130" t="e">
        <f t="shared" si="299"/>
        <v>#VALUE!</v>
      </c>
      <c r="DKF10" s="130" t="e">
        <f t="shared" si="299"/>
        <v>#VALUE!</v>
      </c>
      <c r="DKG10" s="130" t="e">
        <f t="shared" si="299"/>
        <v>#VALUE!</v>
      </c>
      <c r="DKH10" s="130" t="e">
        <f t="shared" si="299"/>
        <v>#VALUE!</v>
      </c>
      <c r="DKI10" s="130" t="e">
        <f t="shared" si="299"/>
        <v>#VALUE!</v>
      </c>
      <c r="DKJ10" s="130" t="e">
        <f t="shared" si="299"/>
        <v>#VALUE!</v>
      </c>
      <c r="DKK10" s="130" t="e">
        <f t="shared" si="299"/>
        <v>#VALUE!</v>
      </c>
      <c r="DKL10" s="130" t="e">
        <f t="shared" si="299"/>
        <v>#VALUE!</v>
      </c>
      <c r="DKM10" s="130" t="e">
        <f t="shared" si="299"/>
        <v>#VALUE!</v>
      </c>
      <c r="DKN10" s="130" t="e">
        <f t="shared" si="299"/>
        <v>#VALUE!</v>
      </c>
      <c r="DKO10" s="130" t="e">
        <f t="shared" si="299"/>
        <v>#VALUE!</v>
      </c>
      <c r="DKP10" s="130" t="e">
        <f t="shared" si="299"/>
        <v>#VALUE!</v>
      </c>
      <c r="DKQ10" s="130" t="e">
        <f t="shared" si="299"/>
        <v>#VALUE!</v>
      </c>
      <c r="DKR10" s="130" t="e">
        <f t="shared" si="299"/>
        <v>#VALUE!</v>
      </c>
      <c r="DKS10" s="130" t="e">
        <f t="shared" si="299"/>
        <v>#VALUE!</v>
      </c>
      <c r="DKT10" s="130" t="e">
        <f t="shared" si="299"/>
        <v>#VALUE!</v>
      </c>
      <c r="DKU10" s="130" t="e">
        <f t="shared" si="299"/>
        <v>#VALUE!</v>
      </c>
      <c r="DKV10" s="130" t="e">
        <f t="shared" si="299"/>
        <v>#VALUE!</v>
      </c>
      <c r="DKW10" s="130" t="e">
        <f t="shared" si="299"/>
        <v>#VALUE!</v>
      </c>
      <c r="DKX10" s="130" t="e">
        <f t="shared" si="299"/>
        <v>#VALUE!</v>
      </c>
      <c r="DKY10" s="130" t="e">
        <f t="shared" si="299"/>
        <v>#VALUE!</v>
      </c>
      <c r="DKZ10" s="130" t="e">
        <f t="shared" si="299"/>
        <v>#VALUE!</v>
      </c>
      <c r="DLA10" s="130" t="e">
        <f t="shared" si="299"/>
        <v>#VALUE!</v>
      </c>
      <c r="DLB10" s="130" t="e">
        <f t="shared" si="299"/>
        <v>#VALUE!</v>
      </c>
      <c r="DLC10" s="130" t="e">
        <f t="shared" si="299"/>
        <v>#VALUE!</v>
      </c>
      <c r="DLD10" s="130" t="e">
        <f t="shared" si="299"/>
        <v>#VALUE!</v>
      </c>
      <c r="DLE10" s="130" t="e">
        <f t="shared" si="299"/>
        <v>#VALUE!</v>
      </c>
      <c r="DLF10" s="130" t="e">
        <f t="shared" si="299"/>
        <v>#VALUE!</v>
      </c>
      <c r="DLG10" s="130" t="e">
        <f t="shared" ref="DLG10:DNR10" si="300">IF(AND(ISBLANK(DLB10),ISBLANK(DLC10),ISBLANK(DLD10),ISBLANK(DLE10)),"",ROUND(DLF10/0.5,0)*0.5)</f>
        <v>#VALUE!</v>
      </c>
      <c r="DLH10" s="130" t="e">
        <f t="shared" si="300"/>
        <v>#VALUE!</v>
      </c>
      <c r="DLI10" s="130" t="e">
        <f t="shared" si="300"/>
        <v>#VALUE!</v>
      </c>
      <c r="DLJ10" s="130" t="e">
        <f t="shared" si="300"/>
        <v>#VALUE!</v>
      </c>
      <c r="DLK10" s="130" t="e">
        <f t="shared" si="300"/>
        <v>#VALUE!</v>
      </c>
      <c r="DLL10" s="130" t="e">
        <f t="shared" si="300"/>
        <v>#VALUE!</v>
      </c>
      <c r="DLM10" s="130" t="e">
        <f t="shared" si="300"/>
        <v>#VALUE!</v>
      </c>
      <c r="DLN10" s="130" t="e">
        <f t="shared" si="300"/>
        <v>#VALUE!</v>
      </c>
      <c r="DLO10" s="130" t="e">
        <f t="shared" si="300"/>
        <v>#VALUE!</v>
      </c>
      <c r="DLP10" s="130" t="e">
        <f t="shared" si="300"/>
        <v>#VALUE!</v>
      </c>
      <c r="DLQ10" s="130" t="e">
        <f t="shared" si="300"/>
        <v>#VALUE!</v>
      </c>
      <c r="DLR10" s="130" t="e">
        <f t="shared" si="300"/>
        <v>#VALUE!</v>
      </c>
      <c r="DLS10" s="130" t="e">
        <f t="shared" si="300"/>
        <v>#VALUE!</v>
      </c>
      <c r="DLT10" s="130" t="e">
        <f t="shared" si="300"/>
        <v>#VALUE!</v>
      </c>
      <c r="DLU10" s="130" t="e">
        <f t="shared" si="300"/>
        <v>#VALUE!</v>
      </c>
      <c r="DLV10" s="130" t="e">
        <f t="shared" si="300"/>
        <v>#VALUE!</v>
      </c>
      <c r="DLW10" s="130" t="e">
        <f t="shared" si="300"/>
        <v>#VALUE!</v>
      </c>
      <c r="DLX10" s="130" t="e">
        <f t="shared" si="300"/>
        <v>#VALUE!</v>
      </c>
      <c r="DLY10" s="130" t="e">
        <f t="shared" si="300"/>
        <v>#VALUE!</v>
      </c>
      <c r="DLZ10" s="130" t="e">
        <f t="shared" si="300"/>
        <v>#VALUE!</v>
      </c>
      <c r="DMA10" s="130" t="e">
        <f t="shared" si="300"/>
        <v>#VALUE!</v>
      </c>
      <c r="DMB10" s="130" t="e">
        <f t="shared" si="300"/>
        <v>#VALUE!</v>
      </c>
      <c r="DMC10" s="130" t="e">
        <f t="shared" si="300"/>
        <v>#VALUE!</v>
      </c>
      <c r="DMD10" s="130" t="e">
        <f t="shared" si="300"/>
        <v>#VALUE!</v>
      </c>
      <c r="DME10" s="130" t="e">
        <f t="shared" si="300"/>
        <v>#VALUE!</v>
      </c>
      <c r="DMF10" s="130" t="e">
        <f t="shared" si="300"/>
        <v>#VALUE!</v>
      </c>
      <c r="DMG10" s="130" t="e">
        <f t="shared" si="300"/>
        <v>#VALUE!</v>
      </c>
      <c r="DMH10" s="130" t="e">
        <f t="shared" si="300"/>
        <v>#VALUE!</v>
      </c>
      <c r="DMI10" s="130" t="e">
        <f t="shared" si="300"/>
        <v>#VALUE!</v>
      </c>
      <c r="DMJ10" s="130" t="e">
        <f t="shared" si="300"/>
        <v>#VALUE!</v>
      </c>
      <c r="DMK10" s="130" t="e">
        <f t="shared" si="300"/>
        <v>#VALUE!</v>
      </c>
      <c r="DML10" s="130" t="e">
        <f t="shared" si="300"/>
        <v>#VALUE!</v>
      </c>
      <c r="DMM10" s="130" t="e">
        <f t="shared" si="300"/>
        <v>#VALUE!</v>
      </c>
      <c r="DMN10" s="130" t="e">
        <f t="shared" si="300"/>
        <v>#VALUE!</v>
      </c>
      <c r="DMO10" s="130" t="e">
        <f t="shared" si="300"/>
        <v>#VALUE!</v>
      </c>
      <c r="DMP10" s="130" t="e">
        <f t="shared" si="300"/>
        <v>#VALUE!</v>
      </c>
      <c r="DMQ10" s="130" t="e">
        <f t="shared" si="300"/>
        <v>#VALUE!</v>
      </c>
      <c r="DMR10" s="130" t="e">
        <f t="shared" si="300"/>
        <v>#VALUE!</v>
      </c>
      <c r="DMS10" s="130" t="e">
        <f t="shared" si="300"/>
        <v>#VALUE!</v>
      </c>
      <c r="DMT10" s="130" t="e">
        <f t="shared" si="300"/>
        <v>#VALUE!</v>
      </c>
      <c r="DMU10" s="130" t="e">
        <f t="shared" si="300"/>
        <v>#VALUE!</v>
      </c>
      <c r="DMV10" s="130" t="e">
        <f t="shared" si="300"/>
        <v>#VALUE!</v>
      </c>
      <c r="DMW10" s="130" t="e">
        <f t="shared" si="300"/>
        <v>#VALUE!</v>
      </c>
      <c r="DMX10" s="130" t="e">
        <f t="shared" si="300"/>
        <v>#VALUE!</v>
      </c>
      <c r="DMY10" s="130" t="e">
        <f t="shared" si="300"/>
        <v>#VALUE!</v>
      </c>
      <c r="DMZ10" s="130" t="e">
        <f t="shared" si="300"/>
        <v>#VALUE!</v>
      </c>
      <c r="DNA10" s="130" t="e">
        <f t="shared" si="300"/>
        <v>#VALUE!</v>
      </c>
      <c r="DNB10" s="130" t="e">
        <f t="shared" si="300"/>
        <v>#VALUE!</v>
      </c>
      <c r="DNC10" s="130" t="e">
        <f t="shared" si="300"/>
        <v>#VALUE!</v>
      </c>
      <c r="DND10" s="130" t="e">
        <f t="shared" si="300"/>
        <v>#VALUE!</v>
      </c>
      <c r="DNE10" s="130" t="e">
        <f t="shared" si="300"/>
        <v>#VALUE!</v>
      </c>
      <c r="DNF10" s="130" t="e">
        <f t="shared" si="300"/>
        <v>#VALUE!</v>
      </c>
      <c r="DNG10" s="130" t="e">
        <f t="shared" si="300"/>
        <v>#VALUE!</v>
      </c>
      <c r="DNH10" s="130" t="e">
        <f t="shared" si="300"/>
        <v>#VALUE!</v>
      </c>
      <c r="DNI10" s="130" t="e">
        <f t="shared" si="300"/>
        <v>#VALUE!</v>
      </c>
      <c r="DNJ10" s="130" t="e">
        <f t="shared" si="300"/>
        <v>#VALUE!</v>
      </c>
      <c r="DNK10" s="130" t="e">
        <f t="shared" si="300"/>
        <v>#VALUE!</v>
      </c>
      <c r="DNL10" s="130" t="e">
        <f t="shared" si="300"/>
        <v>#VALUE!</v>
      </c>
      <c r="DNM10" s="130" t="e">
        <f t="shared" si="300"/>
        <v>#VALUE!</v>
      </c>
      <c r="DNN10" s="130" t="e">
        <f t="shared" si="300"/>
        <v>#VALUE!</v>
      </c>
      <c r="DNO10" s="130" t="e">
        <f t="shared" si="300"/>
        <v>#VALUE!</v>
      </c>
      <c r="DNP10" s="130" t="e">
        <f t="shared" si="300"/>
        <v>#VALUE!</v>
      </c>
      <c r="DNQ10" s="130" t="e">
        <f t="shared" si="300"/>
        <v>#VALUE!</v>
      </c>
      <c r="DNR10" s="130" t="e">
        <f t="shared" si="300"/>
        <v>#VALUE!</v>
      </c>
      <c r="DNS10" s="130" t="e">
        <f t="shared" ref="DNS10:DQD10" si="301">IF(AND(ISBLANK(DNN10),ISBLANK(DNO10),ISBLANK(DNP10),ISBLANK(DNQ10)),"",ROUND(DNR10/0.5,0)*0.5)</f>
        <v>#VALUE!</v>
      </c>
      <c r="DNT10" s="130" t="e">
        <f t="shared" si="301"/>
        <v>#VALUE!</v>
      </c>
      <c r="DNU10" s="130" t="e">
        <f t="shared" si="301"/>
        <v>#VALUE!</v>
      </c>
      <c r="DNV10" s="130" t="e">
        <f t="shared" si="301"/>
        <v>#VALUE!</v>
      </c>
      <c r="DNW10" s="130" t="e">
        <f t="shared" si="301"/>
        <v>#VALUE!</v>
      </c>
      <c r="DNX10" s="130" t="e">
        <f t="shared" si="301"/>
        <v>#VALUE!</v>
      </c>
      <c r="DNY10" s="130" t="e">
        <f t="shared" si="301"/>
        <v>#VALUE!</v>
      </c>
      <c r="DNZ10" s="130" t="e">
        <f t="shared" si="301"/>
        <v>#VALUE!</v>
      </c>
      <c r="DOA10" s="130" t="e">
        <f t="shared" si="301"/>
        <v>#VALUE!</v>
      </c>
      <c r="DOB10" s="130" t="e">
        <f t="shared" si="301"/>
        <v>#VALUE!</v>
      </c>
      <c r="DOC10" s="130" t="e">
        <f t="shared" si="301"/>
        <v>#VALUE!</v>
      </c>
      <c r="DOD10" s="130" t="e">
        <f t="shared" si="301"/>
        <v>#VALUE!</v>
      </c>
      <c r="DOE10" s="130" t="e">
        <f t="shared" si="301"/>
        <v>#VALUE!</v>
      </c>
      <c r="DOF10" s="130" t="e">
        <f t="shared" si="301"/>
        <v>#VALUE!</v>
      </c>
      <c r="DOG10" s="130" t="e">
        <f t="shared" si="301"/>
        <v>#VALUE!</v>
      </c>
      <c r="DOH10" s="130" t="e">
        <f t="shared" si="301"/>
        <v>#VALUE!</v>
      </c>
      <c r="DOI10" s="130" t="e">
        <f t="shared" si="301"/>
        <v>#VALUE!</v>
      </c>
      <c r="DOJ10" s="130" t="e">
        <f t="shared" si="301"/>
        <v>#VALUE!</v>
      </c>
      <c r="DOK10" s="130" t="e">
        <f t="shared" si="301"/>
        <v>#VALUE!</v>
      </c>
      <c r="DOL10" s="130" t="e">
        <f t="shared" si="301"/>
        <v>#VALUE!</v>
      </c>
      <c r="DOM10" s="130" t="e">
        <f t="shared" si="301"/>
        <v>#VALUE!</v>
      </c>
      <c r="DON10" s="130" t="e">
        <f t="shared" si="301"/>
        <v>#VALUE!</v>
      </c>
      <c r="DOO10" s="130" t="e">
        <f t="shared" si="301"/>
        <v>#VALUE!</v>
      </c>
      <c r="DOP10" s="130" t="e">
        <f t="shared" si="301"/>
        <v>#VALUE!</v>
      </c>
      <c r="DOQ10" s="130" t="e">
        <f t="shared" si="301"/>
        <v>#VALUE!</v>
      </c>
      <c r="DOR10" s="130" t="e">
        <f t="shared" si="301"/>
        <v>#VALUE!</v>
      </c>
      <c r="DOS10" s="130" t="e">
        <f t="shared" si="301"/>
        <v>#VALUE!</v>
      </c>
      <c r="DOT10" s="130" t="e">
        <f t="shared" si="301"/>
        <v>#VALUE!</v>
      </c>
      <c r="DOU10" s="130" t="e">
        <f t="shared" si="301"/>
        <v>#VALUE!</v>
      </c>
      <c r="DOV10" s="130" t="e">
        <f t="shared" si="301"/>
        <v>#VALUE!</v>
      </c>
      <c r="DOW10" s="130" t="e">
        <f t="shared" si="301"/>
        <v>#VALUE!</v>
      </c>
      <c r="DOX10" s="130" t="e">
        <f t="shared" si="301"/>
        <v>#VALUE!</v>
      </c>
      <c r="DOY10" s="130" t="e">
        <f t="shared" si="301"/>
        <v>#VALUE!</v>
      </c>
      <c r="DOZ10" s="130" t="e">
        <f t="shared" si="301"/>
        <v>#VALUE!</v>
      </c>
      <c r="DPA10" s="130" t="e">
        <f t="shared" si="301"/>
        <v>#VALUE!</v>
      </c>
      <c r="DPB10" s="130" t="e">
        <f t="shared" si="301"/>
        <v>#VALUE!</v>
      </c>
      <c r="DPC10" s="130" t="e">
        <f t="shared" si="301"/>
        <v>#VALUE!</v>
      </c>
      <c r="DPD10" s="130" t="e">
        <f t="shared" si="301"/>
        <v>#VALUE!</v>
      </c>
      <c r="DPE10" s="130" t="e">
        <f t="shared" si="301"/>
        <v>#VALUE!</v>
      </c>
      <c r="DPF10" s="130" t="e">
        <f t="shared" si="301"/>
        <v>#VALUE!</v>
      </c>
      <c r="DPG10" s="130" t="e">
        <f t="shared" si="301"/>
        <v>#VALUE!</v>
      </c>
      <c r="DPH10" s="130" t="e">
        <f t="shared" si="301"/>
        <v>#VALUE!</v>
      </c>
      <c r="DPI10" s="130" t="e">
        <f t="shared" si="301"/>
        <v>#VALUE!</v>
      </c>
      <c r="DPJ10" s="130" t="e">
        <f t="shared" si="301"/>
        <v>#VALUE!</v>
      </c>
      <c r="DPK10" s="130" t="e">
        <f t="shared" si="301"/>
        <v>#VALUE!</v>
      </c>
      <c r="DPL10" s="130" t="e">
        <f t="shared" si="301"/>
        <v>#VALUE!</v>
      </c>
      <c r="DPM10" s="130" t="e">
        <f t="shared" si="301"/>
        <v>#VALUE!</v>
      </c>
      <c r="DPN10" s="130" t="e">
        <f t="shared" si="301"/>
        <v>#VALUE!</v>
      </c>
      <c r="DPO10" s="130" t="e">
        <f t="shared" si="301"/>
        <v>#VALUE!</v>
      </c>
      <c r="DPP10" s="130" t="e">
        <f t="shared" si="301"/>
        <v>#VALUE!</v>
      </c>
      <c r="DPQ10" s="130" t="e">
        <f t="shared" si="301"/>
        <v>#VALUE!</v>
      </c>
      <c r="DPR10" s="130" t="e">
        <f t="shared" si="301"/>
        <v>#VALUE!</v>
      </c>
      <c r="DPS10" s="130" t="e">
        <f t="shared" si="301"/>
        <v>#VALUE!</v>
      </c>
      <c r="DPT10" s="130" t="e">
        <f t="shared" si="301"/>
        <v>#VALUE!</v>
      </c>
      <c r="DPU10" s="130" t="e">
        <f t="shared" si="301"/>
        <v>#VALUE!</v>
      </c>
      <c r="DPV10" s="130" t="e">
        <f t="shared" si="301"/>
        <v>#VALUE!</v>
      </c>
      <c r="DPW10" s="130" t="e">
        <f t="shared" si="301"/>
        <v>#VALUE!</v>
      </c>
      <c r="DPX10" s="130" t="e">
        <f t="shared" si="301"/>
        <v>#VALUE!</v>
      </c>
      <c r="DPY10" s="130" t="e">
        <f t="shared" si="301"/>
        <v>#VALUE!</v>
      </c>
      <c r="DPZ10" s="130" t="e">
        <f t="shared" si="301"/>
        <v>#VALUE!</v>
      </c>
      <c r="DQA10" s="130" t="e">
        <f t="shared" si="301"/>
        <v>#VALUE!</v>
      </c>
      <c r="DQB10" s="130" t="e">
        <f t="shared" si="301"/>
        <v>#VALUE!</v>
      </c>
      <c r="DQC10" s="130" t="e">
        <f t="shared" si="301"/>
        <v>#VALUE!</v>
      </c>
      <c r="DQD10" s="130" t="e">
        <f t="shared" si="301"/>
        <v>#VALUE!</v>
      </c>
      <c r="DQE10" s="130" t="e">
        <f t="shared" ref="DQE10:DSP10" si="302">IF(AND(ISBLANK(DPZ10),ISBLANK(DQA10),ISBLANK(DQB10),ISBLANK(DQC10)),"",ROUND(DQD10/0.5,0)*0.5)</f>
        <v>#VALUE!</v>
      </c>
      <c r="DQF10" s="130" t="e">
        <f t="shared" si="302"/>
        <v>#VALUE!</v>
      </c>
      <c r="DQG10" s="130" t="e">
        <f t="shared" si="302"/>
        <v>#VALUE!</v>
      </c>
      <c r="DQH10" s="130" t="e">
        <f t="shared" si="302"/>
        <v>#VALUE!</v>
      </c>
      <c r="DQI10" s="130" t="e">
        <f t="shared" si="302"/>
        <v>#VALUE!</v>
      </c>
      <c r="DQJ10" s="130" t="e">
        <f t="shared" si="302"/>
        <v>#VALUE!</v>
      </c>
      <c r="DQK10" s="130" t="e">
        <f t="shared" si="302"/>
        <v>#VALUE!</v>
      </c>
      <c r="DQL10" s="130" t="e">
        <f t="shared" si="302"/>
        <v>#VALUE!</v>
      </c>
      <c r="DQM10" s="130" t="e">
        <f t="shared" si="302"/>
        <v>#VALUE!</v>
      </c>
      <c r="DQN10" s="130" t="e">
        <f t="shared" si="302"/>
        <v>#VALUE!</v>
      </c>
      <c r="DQO10" s="130" t="e">
        <f t="shared" si="302"/>
        <v>#VALUE!</v>
      </c>
      <c r="DQP10" s="130" t="e">
        <f t="shared" si="302"/>
        <v>#VALUE!</v>
      </c>
      <c r="DQQ10" s="130" t="e">
        <f t="shared" si="302"/>
        <v>#VALUE!</v>
      </c>
      <c r="DQR10" s="130" t="e">
        <f t="shared" si="302"/>
        <v>#VALUE!</v>
      </c>
      <c r="DQS10" s="130" t="e">
        <f t="shared" si="302"/>
        <v>#VALUE!</v>
      </c>
      <c r="DQT10" s="130" t="e">
        <f t="shared" si="302"/>
        <v>#VALUE!</v>
      </c>
      <c r="DQU10" s="130" t="e">
        <f t="shared" si="302"/>
        <v>#VALUE!</v>
      </c>
      <c r="DQV10" s="130" t="e">
        <f t="shared" si="302"/>
        <v>#VALUE!</v>
      </c>
      <c r="DQW10" s="130" t="e">
        <f t="shared" si="302"/>
        <v>#VALUE!</v>
      </c>
      <c r="DQX10" s="130" t="e">
        <f t="shared" si="302"/>
        <v>#VALUE!</v>
      </c>
      <c r="DQY10" s="130" t="e">
        <f t="shared" si="302"/>
        <v>#VALUE!</v>
      </c>
      <c r="DQZ10" s="130" t="e">
        <f t="shared" si="302"/>
        <v>#VALUE!</v>
      </c>
      <c r="DRA10" s="130" t="e">
        <f t="shared" si="302"/>
        <v>#VALUE!</v>
      </c>
      <c r="DRB10" s="130" t="e">
        <f t="shared" si="302"/>
        <v>#VALUE!</v>
      </c>
      <c r="DRC10" s="130" t="e">
        <f t="shared" si="302"/>
        <v>#VALUE!</v>
      </c>
      <c r="DRD10" s="130" t="e">
        <f t="shared" si="302"/>
        <v>#VALUE!</v>
      </c>
      <c r="DRE10" s="130" t="e">
        <f t="shared" si="302"/>
        <v>#VALUE!</v>
      </c>
      <c r="DRF10" s="130" t="e">
        <f t="shared" si="302"/>
        <v>#VALUE!</v>
      </c>
      <c r="DRG10" s="130" t="e">
        <f t="shared" si="302"/>
        <v>#VALUE!</v>
      </c>
      <c r="DRH10" s="130" t="e">
        <f t="shared" si="302"/>
        <v>#VALUE!</v>
      </c>
      <c r="DRI10" s="130" t="e">
        <f t="shared" si="302"/>
        <v>#VALUE!</v>
      </c>
      <c r="DRJ10" s="130" t="e">
        <f t="shared" si="302"/>
        <v>#VALUE!</v>
      </c>
      <c r="DRK10" s="130" t="e">
        <f t="shared" si="302"/>
        <v>#VALUE!</v>
      </c>
      <c r="DRL10" s="130" t="e">
        <f t="shared" si="302"/>
        <v>#VALUE!</v>
      </c>
      <c r="DRM10" s="130" t="e">
        <f t="shared" si="302"/>
        <v>#VALUE!</v>
      </c>
      <c r="DRN10" s="130" t="e">
        <f t="shared" si="302"/>
        <v>#VALUE!</v>
      </c>
      <c r="DRO10" s="130" t="e">
        <f t="shared" si="302"/>
        <v>#VALUE!</v>
      </c>
      <c r="DRP10" s="130" t="e">
        <f t="shared" si="302"/>
        <v>#VALUE!</v>
      </c>
      <c r="DRQ10" s="130" t="e">
        <f t="shared" si="302"/>
        <v>#VALUE!</v>
      </c>
      <c r="DRR10" s="130" t="e">
        <f t="shared" si="302"/>
        <v>#VALUE!</v>
      </c>
      <c r="DRS10" s="130" t="e">
        <f t="shared" si="302"/>
        <v>#VALUE!</v>
      </c>
      <c r="DRT10" s="130" t="e">
        <f t="shared" si="302"/>
        <v>#VALUE!</v>
      </c>
      <c r="DRU10" s="130" t="e">
        <f t="shared" si="302"/>
        <v>#VALUE!</v>
      </c>
      <c r="DRV10" s="130" t="e">
        <f t="shared" si="302"/>
        <v>#VALUE!</v>
      </c>
      <c r="DRW10" s="130" t="e">
        <f t="shared" si="302"/>
        <v>#VALUE!</v>
      </c>
      <c r="DRX10" s="130" t="e">
        <f t="shared" si="302"/>
        <v>#VALUE!</v>
      </c>
      <c r="DRY10" s="130" t="e">
        <f t="shared" si="302"/>
        <v>#VALUE!</v>
      </c>
      <c r="DRZ10" s="130" t="e">
        <f t="shared" si="302"/>
        <v>#VALUE!</v>
      </c>
      <c r="DSA10" s="130" t="e">
        <f t="shared" si="302"/>
        <v>#VALUE!</v>
      </c>
      <c r="DSB10" s="130" t="e">
        <f t="shared" si="302"/>
        <v>#VALUE!</v>
      </c>
      <c r="DSC10" s="130" t="e">
        <f t="shared" si="302"/>
        <v>#VALUE!</v>
      </c>
      <c r="DSD10" s="130" t="e">
        <f t="shared" si="302"/>
        <v>#VALUE!</v>
      </c>
      <c r="DSE10" s="130" t="e">
        <f t="shared" si="302"/>
        <v>#VALUE!</v>
      </c>
      <c r="DSF10" s="130" t="e">
        <f t="shared" si="302"/>
        <v>#VALUE!</v>
      </c>
      <c r="DSG10" s="130" t="e">
        <f t="shared" si="302"/>
        <v>#VALUE!</v>
      </c>
      <c r="DSH10" s="130" t="e">
        <f t="shared" si="302"/>
        <v>#VALUE!</v>
      </c>
      <c r="DSI10" s="130" t="e">
        <f t="shared" si="302"/>
        <v>#VALUE!</v>
      </c>
      <c r="DSJ10" s="130" t="e">
        <f t="shared" si="302"/>
        <v>#VALUE!</v>
      </c>
      <c r="DSK10" s="130" t="e">
        <f t="shared" si="302"/>
        <v>#VALUE!</v>
      </c>
      <c r="DSL10" s="130" t="e">
        <f t="shared" si="302"/>
        <v>#VALUE!</v>
      </c>
      <c r="DSM10" s="130" t="e">
        <f t="shared" si="302"/>
        <v>#VALUE!</v>
      </c>
      <c r="DSN10" s="130" t="e">
        <f t="shared" si="302"/>
        <v>#VALUE!</v>
      </c>
      <c r="DSO10" s="130" t="e">
        <f t="shared" si="302"/>
        <v>#VALUE!</v>
      </c>
      <c r="DSP10" s="130" t="e">
        <f t="shared" si="302"/>
        <v>#VALUE!</v>
      </c>
      <c r="DSQ10" s="130" t="e">
        <f t="shared" ref="DSQ10:DVB10" si="303">IF(AND(ISBLANK(DSL10),ISBLANK(DSM10),ISBLANK(DSN10),ISBLANK(DSO10)),"",ROUND(DSP10/0.5,0)*0.5)</f>
        <v>#VALUE!</v>
      </c>
      <c r="DSR10" s="130" t="e">
        <f t="shared" si="303"/>
        <v>#VALUE!</v>
      </c>
      <c r="DSS10" s="130" t="e">
        <f t="shared" si="303"/>
        <v>#VALUE!</v>
      </c>
      <c r="DST10" s="130" t="e">
        <f t="shared" si="303"/>
        <v>#VALUE!</v>
      </c>
      <c r="DSU10" s="130" t="e">
        <f t="shared" si="303"/>
        <v>#VALUE!</v>
      </c>
      <c r="DSV10" s="130" t="e">
        <f t="shared" si="303"/>
        <v>#VALUE!</v>
      </c>
      <c r="DSW10" s="130" t="e">
        <f t="shared" si="303"/>
        <v>#VALUE!</v>
      </c>
      <c r="DSX10" s="130" t="e">
        <f t="shared" si="303"/>
        <v>#VALUE!</v>
      </c>
      <c r="DSY10" s="130" t="e">
        <f t="shared" si="303"/>
        <v>#VALUE!</v>
      </c>
      <c r="DSZ10" s="130" t="e">
        <f t="shared" si="303"/>
        <v>#VALUE!</v>
      </c>
      <c r="DTA10" s="130" t="e">
        <f t="shared" si="303"/>
        <v>#VALUE!</v>
      </c>
      <c r="DTB10" s="130" t="e">
        <f t="shared" si="303"/>
        <v>#VALUE!</v>
      </c>
      <c r="DTC10" s="130" t="e">
        <f t="shared" si="303"/>
        <v>#VALUE!</v>
      </c>
      <c r="DTD10" s="130" t="e">
        <f t="shared" si="303"/>
        <v>#VALUE!</v>
      </c>
      <c r="DTE10" s="130" t="e">
        <f t="shared" si="303"/>
        <v>#VALUE!</v>
      </c>
      <c r="DTF10" s="130" t="e">
        <f t="shared" si="303"/>
        <v>#VALUE!</v>
      </c>
      <c r="DTG10" s="130" t="e">
        <f t="shared" si="303"/>
        <v>#VALUE!</v>
      </c>
      <c r="DTH10" s="130" t="e">
        <f t="shared" si="303"/>
        <v>#VALUE!</v>
      </c>
      <c r="DTI10" s="130" t="e">
        <f t="shared" si="303"/>
        <v>#VALUE!</v>
      </c>
      <c r="DTJ10" s="130" t="e">
        <f t="shared" si="303"/>
        <v>#VALUE!</v>
      </c>
      <c r="DTK10" s="130" t="e">
        <f t="shared" si="303"/>
        <v>#VALUE!</v>
      </c>
      <c r="DTL10" s="130" t="e">
        <f t="shared" si="303"/>
        <v>#VALUE!</v>
      </c>
      <c r="DTM10" s="130" t="e">
        <f t="shared" si="303"/>
        <v>#VALUE!</v>
      </c>
      <c r="DTN10" s="130" t="e">
        <f t="shared" si="303"/>
        <v>#VALUE!</v>
      </c>
      <c r="DTO10" s="130" t="e">
        <f t="shared" si="303"/>
        <v>#VALUE!</v>
      </c>
      <c r="DTP10" s="130" t="e">
        <f t="shared" si="303"/>
        <v>#VALUE!</v>
      </c>
      <c r="DTQ10" s="130" t="e">
        <f t="shared" si="303"/>
        <v>#VALUE!</v>
      </c>
      <c r="DTR10" s="130" t="e">
        <f t="shared" si="303"/>
        <v>#VALUE!</v>
      </c>
      <c r="DTS10" s="130" t="e">
        <f t="shared" si="303"/>
        <v>#VALUE!</v>
      </c>
      <c r="DTT10" s="130" t="e">
        <f t="shared" si="303"/>
        <v>#VALUE!</v>
      </c>
      <c r="DTU10" s="130" t="e">
        <f t="shared" si="303"/>
        <v>#VALUE!</v>
      </c>
      <c r="DTV10" s="130" t="e">
        <f t="shared" si="303"/>
        <v>#VALUE!</v>
      </c>
      <c r="DTW10" s="130" t="e">
        <f t="shared" si="303"/>
        <v>#VALUE!</v>
      </c>
      <c r="DTX10" s="130" t="e">
        <f t="shared" si="303"/>
        <v>#VALUE!</v>
      </c>
      <c r="DTY10" s="130" t="e">
        <f t="shared" si="303"/>
        <v>#VALUE!</v>
      </c>
      <c r="DTZ10" s="130" t="e">
        <f t="shared" si="303"/>
        <v>#VALUE!</v>
      </c>
      <c r="DUA10" s="130" t="e">
        <f t="shared" si="303"/>
        <v>#VALUE!</v>
      </c>
      <c r="DUB10" s="130" t="e">
        <f t="shared" si="303"/>
        <v>#VALUE!</v>
      </c>
      <c r="DUC10" s="130" t="e">
        <f t="shared" si="303"/>
        <v>#VALUE!</v>
      </c>
      <c r="DUD10" s="130" t="e">
        <f t="shared" si="303"/>
        <v>#VALUE!</v>
      </c>
      <c r="DUE10" s="130" t="e">
        <f t="shared" si="303"/>
        <v>#VALUE!</v>
      </c>
      <c r="DUF10" s="130" t="e">
        <f t="shared" si="303"/>
        <v>#VALUE!</v>
      </c>
      <c r="DUG10" s="130" t="e">
        <f t="shared" si="303"/>
        <v>#VALUE!</v>
      </c>
      <c r="DUH10" s="130" t="e">
        <f t="shared" si="303"/>
        <v>#VALUE!</v>
      </c>
      <c r="DUI10" s="130" t="e">
        <f t="shared" si="303"/>
        <v>#VALUE!</v>
      </c>
      <c r="DUJ10" s="130" t="e">
        <f t="shared" si="303"/>
        <v>#VALUE!</v>
      </c>
      <c r="DUK10" s="130" t="e">
        <f t="shared" si="303"/>
        <v>#VALUE!</v>
      </c>
      <c r="DUL10" s="130" t="e">
        <f t="shared" si="303"/>
        <v>#VALUE!</v>
      </c>
      <c r="DUM10" s="130" t="e">
        <f t="shared" si="303"/>
        <v>#VALUE!</v>
      </c>
      <c r="DUN10" s="130" t="e">
        <f t="shared" si="303"/>
        <v>#VALUE!</v>
      </c>
      <c r="DUO10" s="130" t="e">
        <f t="shared" si="303"/>
        <v>#VALUE!</v>
      </c>
      <c r="DUP10" s="130" t="e">
        <f t="shared" si="303"/>
        <v>#VALUE!</v>
      </c>
      <c r="DUQ10" s="130" t="e">
        <f t="shared" si="303"/>
        <v>#VALUE!</v>
      </c>
      <c r="DUR10" s="130" t="e">
        <f t="shared" si="303"/>
        <v>#VALUE!</v>
      </c>
      <c r="DUS10" s="130" t="e">
        <f t="shared" si="303"/>
        <v>#VALUE!</v>
      </c>
      <c r="DUT10" s="130" t="e">
        <f t="shared" si="303"/>
        <v>#VALUE!</v>
      </c>
      <c r="DUU10" s="130" t="e">
        <f t="shared" si="303"/>
        <v>#VALUE!</v>
      </c>
      <c r="DUV10" s="130" t="e">
        <f t="shared" si="303"/>
        <v>#VALUE!</v>
      </c>
      <c r="DUW10" s="130" t="e">
        <f t="shared" si="303"/>
        <v>#VALUE!</v>
      </c>
      <c r="DUX10" s="130" t="e">
        <f t="shared" si="303"/>
        <v>#VALUE!</v>
      </c>
      <c r="DUY10" s="130" t="e">
        <f t="shared" si="303"/>
        <v>#VALUE!</v>
      </c>
      <c r="DUZ10" s="130" t="e">
        <f t="shared" si="303"/>
        <v>#VALUE!</v>
      </c>
      <c r="DVA10" s="130" t="e">
        <f t="shared" si="303"/>
        <v>#VALUE!</v>
      </c>
      <c r="DVB10" s="130" t="e">
        <f t="shared" si="303"/>
        <v>#VALUE!</v>
      </c>
      <c r="DVC10" s="130" t="e">
        <f t="shared" ref="DVC10:DXN10" si="304">IF(AND(ISBLANK(DUX10),ISBLANK(DUY10),ISBLANK(DUZ10),ISBLANK(DVA10)),"",ROUND(DVB10/0.5,0)*0.5)</f>
        <v>#VALUE!</v>
      </c>
      <c r="DVD10" s="130" t="e">
        <f t="shared" si="304"/>
        <v>#VALUE!</v>
      </c>
      <c r="DVE10" s="130" t="e">
        <f t="shared" si="304"/>
        <v>#VALUE!</v>
      </c>
      <c r="DVF10" s="130" t="e">
        <f t="shared" si="304"/>
        <v>#VALUE!</v>
      </c>
      <c r="DVG10" s="130" t="e">
        <f t="shared" si="304"/>
        <v>#VALUE!</v>
      </c>
      <c r="DVH10" s="130" t="e">
        <f t="shared" si="304"/>
        <v>#VALUE!</v>
      </c>
      <c r="DVI10" s="130" t="e">
        <f t="shared" si="304"/>
        <v>#VALUE!</v>
      </c>
      <c r="DVJ10" s="130" t="e">
        <f t="shared" si="304"/>
        <v>#VALUE!</v>
      </c>
      <c r="DVK10" s="130" t="e">
        <f t="shared" si="304"/>
        <v>#VALUE!</v>
      </c>
      <c r="DVL10" s="130" t="e">
        <f t="shared" si="304"/>
        <v>#VALUE!</v>
      </c>
      <c r="DVM10" s="130" t="e">
        <f t="shared" si="304"/>
        <v>#VALUE!</v>
      </c>
      <c r="DVN10" s="130" t="e">
        <f t="shared" si="304"/>
        <v>#VALUE!</v>
      </c>
      <c r="DVO10" s="130" t="e">
        <f t="shared" si="304"/>
        <v>#VALUE!</v>
      </c>
      <c r="DVP10" s="130" t="e">
        <f t="shared" si="304"/>
        <v>#VALUE!</v>
      </c>
      <c r="DVQ10" s="130" t="e">
        <f t="shared" si="304"/>
        <v>#VALUE!</v>
      </c>
      <c r="DVR10" s="130" t="e">
        <f t="shared" si="304"/>
        <v>#VALUE!</v>
      </c>
      <c r="DVS10" s="130" t="e">
        <f t="shared" si="304"/>
        <v>#VALUE!</v>
      </c>
      <c r="DVT10" s="130" t="e">
        <f t="shared" si="304"/>
        <v>#VALUE!</v>
      </c>
      <c r="DVU10" s="130" t="e">
        <f t="shared" si="304"/>
        <v>#VALUE!</v>
      </c>
      <c r="DVV10" s="130" t="e">
        <f t="shared" si="304"/>
        <v>#VALUE!</v>
      </c>
      <c r="DVW10" s="130" t="e">
        <f t="shared" si="304"/>
        <v>#VALUE!</v>
      </c>
      <c r="DVX10" s="130" t="e">
        <f t="shared" si="304"/>
        <v>#VALUE!</v>
      </c>
      <c r="DVY10" s="130" t="e">
        <f t="shared" si="304"/>
        <v>#VALUE!</v>
      </c>
      <c r="DVZ10" s="130" t="e">
        <f t="shared" si="304"/>
        <v>#VALUE!</v>
      </c>
      <c r="DWA10" s="130" t="e">
        <f t="shared" si="304"/>
        <v>#VALUE!</v>
      </c>
      <c r="DWB10" s="130" t="e">
        <f t="shared" si="304"/>
        <v>#VALUE!</v>
      </c>
      <c r="DWC10" s="130" t="e">
        <f t="shared" si="304"/>
        <v>#VALUE!</v>
      </c>
      <c r="DWD10" s="130" t="e">
        <f t="shared" si="304"/>
        <v>#VALUE!</v>
      </c>
      <c r="DWE10" s="130" t="e">
        <f t="shared" si="304"/>
        <v>#VALUE!</v>
      </c>
      <c r="DWF10" s="130" t="e">
        <f t="shared" si="304"/>
        <v>#VALUE!</v>
      </c>
      <c r="DWG10" s="130" t="e">
        <f t="shared" si="304"/>
        <v>#VALUE!</v>
      </c>
      <c r="DWH10" s="130" t="e">
        <f t="shared" si="304"/>
        <v>#VALUE!</v>
      </c>
      <c r="DWI10" s="130" t="e">
        <f t="shared" si="304"/>
        <v>#VALUE!</v>
      </c>
      <c r="DWJ10" s="130" t="e">
        <f t="shared" si="304"/>
        <v>#VALUE!</v>
      </c>
      <c r="DWK10" s="130" t="e">
        <f t="shared" si="304"/>
        <v>#VALUE!</v>
      </c>
      <c r="DWL10" s="130" t="e">
        <f t="shared" si="304"/>
        <v>#VALUE!</v>
      </c>
      <c r="DWM10" s="130" t="e">
        <f t="shared" si="304"/>
        <v>#VALUE!</v>
      </c>
      <c r="DWN10" s="130" t="e">
        <f t="shared" si="304"/>
        <v>#VALUE!</v>
      </c>
      <c r="DWO10" s="130" t="e">
        <f t="shared" si="304"/>
        <v>#VALUE!</v>
      </c>
      <c r="DWP10" s="130" t="e">
        <f t="shared" si="304"/>
        <v>#VALUE!</v>
      </c>
      <c r="DWQ10" s="130" t="e">
        <f t="shared" si="304"/>
        <v>#VALUE!</v>
      </c>
      <c r="DWR10" s="130" t="e">
        <f t="shared" si="304"/>
        <v>#VALUE!</v>
      </c>
      <c r="DWS10" s="130" t="e">
        <f t="shared" si="304"/>
        <v>#VALUE!</v>
      </c>
      <c r="DWT10" s="130" t="e">
        <f t="shared" si="304"/>
        <v>#VALUE!</v>
      </c>
      <c r="DWU10" s="130" t="e">
        <f t="shared" si="304"/>
        <v>#VALUE!</v>
      </c>
      <c r="DWV10" s="130" t="e">
        <f t="shared" si="304"/>
        <v>#VALUE!</v>
      </c>
      <c r="DWW10" s="130" t="e">
        <f t="shared" si="304"/>
        <v>#VALUE!</v>
      </c>
      <c r="DWX10" s="130" t="e">
        <f t="shared" si="304"/>
        <v>#VALUE!</v>
      </c>
      <c r="DWY10" s="130" t="e">
        <f t="shared" si="304"/>
        <v>#VALUE!</v>
      </c>
      <c r="DWZ10" s="130" t="e">
        <f t="shared" si="304"/>
        <v>#VALUE!</v>
      </c>
      <c r="DXA10" s="130" t="e">
        <f t="shared" si="304"/>
        <v>#VALUE!</v>
      </c>
      <c r="DXB10" s="130" t="e">
        <f t="shared" si="304"/>
        <v>#VALUE!</v>
      </c>
      <c r="DXC10" s="130" t="e">
        <f t="shared" si="304"/>
        <v>#VALUE!</v>
      </c>
      <c r="DXD10" s="130" t="e">
        <f t="shared" si="304"/>
        <v>#VALUE!</v>
      </c>
      <c r="DXE10" s="130" t="e">
        <f t="shared" si="304"/>
        <v>#VALUE!</v>
      </c>
      <c r="DXF10" s="130" t="e">
        <f t="shared" si="304"/>
        <v>#VALUE!</v>
      </c>
      <c r="DXG10" s="130" t="e">
        <f t="shared" si="304"/>
        <v>#VALUE!</v>
      </c>
      <c r="DXH10" s="130" t="e">
        <f t="shared" si="304"/>
        <v>#VALUE!</v>
      </c>
      <c r="DXI10" s="130" t="e">
        <f t="shared" si="304"/>
        <v>#VALUE!</v>
      </c>
      <c r="DXJ10" s="130" t="e">
        <f t="shared" si="304"/>
        <v>#VALUE!</v>
      </c>
      <c r="DXK10" s="130" t="e">
        <f t="shared" si="304"/>
        <v>#VALUE!</v>
      </c>
      <c r="DXL10" s="130" t="e">
        <f t="shared" si="304"/>
        <v>#VALUE!</v>
      </c>
      <c r="DXM10" s="130" t="e">
        <f t="shared" si="304"/>
        <v>#VALUE!</v>
      </c>
      <c r="DXN10" s="130" t="e">
        <f t="shared" si="304"/>
        <v>#VALUE!</v>
      </c>
      <c r="DXO10" s="130" t="e">
        <f t="shared" ref="DXO10:DZZ10" si="305">IF(AND(ISBLANK(DXJ10),ISBLANK(DXK10),ISBLANK(DXL10),ISBLANK(DXM10)),"",ROUND(DXN10/0.5,0)*0.5)</f>
        <v>#VALUE!</v>
      </c>
      <c r="DXP10" s="130" t="e">
        <f t="shared" si="305"/>
        <v>#VALUE!</v>
      </c>
      <c r="DXQ10" s="130" t="e">
        <f t="shared" si="305"/>
        <v>#VALUE!</v>
      </c>
      <c r="DXR10" s="130" t="e">
        <f t="shared" si="305"/>
        <v>#VALUE!</v>
      </c>
      <c r="DXS10" s="130" t="e">
        <f t="shared" si="305"/>
        <v>#VALUE!</v>
      </c>
      <c r="DXT10" s="130" t="e">
        <f t="shared" si="305"/>
        <v>#VALUE!</v>
      </c>
      <c r="DXU10" s="130" t="e">
        <f t="shared" si="305"/>
        <v>#VALUE!</v>
      </c>
      <c r="DXV10" s="130" t="e">
        <f t="shared" si="305"/>
        <v>#VALUE!</v>
      </c>
      <c r="DXW10" s="130" t="e">
        <f t="shared" si="305"/>
        <v>#VALUE!</v>
      </c>
      <c r="DXX10" s="130" t="e">
        <f t="shared" si="305"/>
        <v>#VALUE!</v>
      </c>
      <c r="DXY10" s="130" t="e">
        <f t="shared" si="305"/>
        <v>#VALUE!</v>
      </c>
      <c r="DXZ10" s="130" t="e">
        <f t="shared" si="305"/>
        <v>#VALUE!</v>
      </c>
      <c r="DYA10" s="130" t="e">
        <f t="shared" si="305"/>
        <v>#VALUE!</v>
      </c>
      <c r="DYB10" s="130" t="e">
        <f t="shared" si="305"/>
        <v>#VALUE!</v>
      </c>
      <c r="DYC10" s="130" t="e">
        <f t="shared" si="305"/>
        <v>#VALUE!</v>
      </c>
      <c r="DYD10" s="130" t="e">
        <f t="shared" si="305"/>
        <v>#VALUE!</v>
      </c>
      <c r="DYE10" s="130" t="e">
        <f t="shared" si="305"/>
        <v>#VALUE!</v>
      </c>
      <c r="DYF10" s="130" t="e">
        <f t="shared" si="305"/>
        <v>#VALUE!</v>
      </c>
      <c r="DYG10" s="130" t="e">
        <f t="shared" si="305"/>
        <v>#VALUE!</v>
      </c>
      <c r="DYH10" s="130" t="e">
        <f t="shared" si="305"/>
        <v>#VALUE!</v>
      </c>
      <c r="DYI10" s="130" t="e">
        <f t="shared" si="305"/>
        <v>#VALUE!</v>
      </c>
      <c r="DYJ10" s="130" t="e">
        <f t="shared" si="305"/>
        <v>#VALUE!</v>
      </c>
      <c r="DYK10" s="130" t="e">
        <f t="shared" si="305"/>
        <v>#VALUE!</v>
      </c>
      <c r="DYL10" s="130" t="e">
        <f t="shared" si="305"/>
        <v>#VALUE!</v>
      </c>
      <c r="DYM10" s="130" t="e">
        <f t="shared" si="305"/>
        <v>#VALUE!</v>
      </c>
      <c r="DYN10" s="130" t="e">
        <f t="shared" si="305"/>
        <v>#VALUE!</v>
      </c>
      <c r="DYO10" s="130" t="e">
        <f t="shared" si="305"/>
        <v>#VALUE!</v>
      </c>
      <c r="DYP10" s="130" t="e">
        <f t="shared" si="305"/>
        <v>#VALUE!</v>
      </c>
      <c r="DYQ10" s="130" t="e">
        <f t="shared" si="305"/>
        <v>#VALUE!</v>
      </c>
      <c r="DYR10" s="130" t="e">
        <f t="shared" si="305"/>
        <v>#VALUE!</v>
      </c>
      <c r="DYS10" s="130" t="e">
        <f t="shared" si="305"/>
        <v>#VALUE!</v>
      </c>
      <c r="DYT10" s="130" t="e">
        <f t="shared" si="305"/>
        <v>#VALUE!</v>
      </c>
      <c r="DYU10" s="130" t="e">
        <f t="shared" si="305"/>
        <v>#VALUE!</v>
      </c>
      <c r="DYV10" s="130" t="e">
        <f t="shared" si="305"/>
        <v>#VALUE!</v>
      </c>
      <c r="DYW10" s="130" t="e">
        <f t="shared" si="305"/>
        <v>#VALUE!</v>
      </c>
      <c r="DYX10" s="130" t="e">
        <f t="shared" si="305"/>
        <v>#VALUE!</v>
      </c>
      <c r="DYY10" s="130" t="e">
        <f t="shared" si="305"/>
        <v>#VALUE!</v>
      </c>
      <c r="DYZ10" s="130" t="e">
        <f t="shared" si="305"/>
        <v>#VALUE!</v>
      </c>
      <c r="DZA10" s="130" t="e">
        <f t="shared" si="305"/>
        <v>#VALUE!</v>
      </c>
      <c r="DZB10" s="130" t="e">
        <f t="shared" si="305"/>
        <v>#VALUE!</v>
      </c>
      <c r="DZC10" s="130" t="e">
        <f t="shared" si="305"/>
        <v>#VALUE!</v>
      </c>
      <c r="DZD10" s="130" t="e">
        <f t="shared" si="305"/>
        <v>#VALUE!</v>
      </c>
      <c r="DZE10" s="130" t="e">
        <f t="shared" si="305"/>
        <v>#VALUE!</v>
      </c>
      <c r="DZF10" s="130" t="e">
        <f t="shared" si="305"/>
        <v>#VALUE!</v>
      </c>
      <c r="DZG10" s="130" t="e">
        <f t="shared" si="305"/>
        <v>#VALUE!</v>
      </c>
      <c r="DZH10" s="130" t="e">
        <f t="shared" si="305"/>
        <v>#VALUE!</v>
      </c>
      <c r="DZI10" s="130" t="e">
        <f t="shared" si="305"/>
        <v>#VALUE!</v>
      </c>
      <c r="DZJ10" s="130" t="e">
        <f t="shared" si="305"/>
        <v>#VALUE!</v>
      </c>
      <c r="DZK10" s="130" t="e">
        <f t="shared" si="305"/>
        <v>#VALUE!</v>
      </c>
      <c r="DZL10" s="130" t="e">
        <f t="shared" si="305"/>
        <v>#VALUE!</v>
      </c>
      <c r="DZM10" s="130" t="e">
        <f t="shared" si="305"/>
        <v>#VALUE!</v>
      </c>
      <c r="DZN10" s="130" t="e">
        <f t="shared" si="305"/>
        <v>#VALUE!</v>
      </c>
      <c r="DZO10" s="130" t="e">
        <f t="shared" si="305"/>
        <v>#VALUE!</v>
      </c>
      <c r="DZP10" s="130" t="e">
        <f t="shared" si="305"/>
        <v>#VALUE!</v>
      </c>
      <c r="DZQ10" s="130" t="e">
        <f t="shared" si="305"/>
        <v>#VALUE!</v>
      </c>
      <c r="DZR10" s="130" t="e">
        <f t="shared" si="305"/>
        <v>#VALUE!</v>
      </c>
      <c r="DZS10" s="130" t="e">
        <f t="shared" si="305"/>
        <v>#VALUE!</v>
      </c>
      <c r="DZT10" s="130" t="e">
        <f t="shared" si="305"/>
        <v>#VALUE!</v>
      </c>
      <c r="DZU10" s="130" t="e">
        <f t="shared" si="305"/>
        <v>#VALUE!</v>
      </c>
      <c r="DZV10" s="130" t="e">
        <f t="shared" si="305"/>
        <v>#VALUE!</v>
      </c>
      <c r="DZW10" s="130" t="e">
        <f t="shared" si="305"/>
        <v>#VALUE!</v>
      </c>
      <c r="DZX10" s="130" t="e">
        <f t="shared" si="305"/>
        <v>#VALUE!</v>
      </c>
      <c r="DZY10" s="130" t="e">
        <f t="shared" si="305"/>
        <v>#VALUE!</v>
      </c>
      <c r="DZZ10" s="130" t="e">
        <f t="shared" si="305"/>
        <v>#VALUE!</v>
      </c>
      <c r="EAA10" s="130" t="e">
        <f t="shared" ref="EAA10:ECL10" si="306">IF(AND(ISBLANK(DZV10),ISBLANK(DZW10),ISBLANK(DZX10),ISBLANK(DZY10)),"",ROUND(DZZ10/0.5,0)*0.5)</f>
        <v>#VALUE!</v>
      </c>
      <c r="EAB10" s="130" t="e">
        <f t="shared" si="306"/>
        <v>#VALUE!</v>
      </c>
      <c r="EAC10" s="130" t="e">
        <f t="shared" si="306"/>
        <v>#VALUE!</v>
      </c>
      <c r="EAD10" s="130" t="e">
        <f t="shared" si="306"/>
        <v>#VALUE!</v>
      </c>
      <c r="EAE10" s="130" t="e">
        <f t="shared" si="306"/>
        <v>#VALUE!</v>
      </c>
      <c r="EAF10" s="130" t="e">
        <f t="shared" si="306"/>
        <v>#VALUE!</v>
      </c>
      <c r="EAG10" s="130" t="e">
        <f t="shared" si="306"/>
        <v>#VALUE!</v>
      </c>
      <c r="EAH10" s="130" t="e">
        <f t="shared" si="306"/>
        <v>#VALUE!</v>
      </c>
      <c r="EAI10" s="130" t="e">
        <f t="shared" si="306"/>
        <v>#VALUE!</v>
      </c>
      <c r="EAJ10" s="130" t="e">
        <f t="shared" si="306"/>
        <v>#VALUE!</v>
      </c>
      <c r="EAK10" s="130" t="e">
        <f t="shared" si="306"/>
        <v>#VALUE!</v>
      </c>
      <c r="EAL10" s="130" t="e">
        <f t="shared" si="306"/>
        <v>#VALUE!</v>
      </c>
      <c r="EAM10" s="130" t="e">
        <f t="shared" si="306"/>
        <v>#VALUE!</v>
      </c>
      <c r="EAN10" s="130" t="e">
        <f t="shared" si="306"/>
        <v>#VALUE!</v>
      </c>
      <c r="EAO10" s="130" t="e">
        <f t="shared" si="306"/>
        <v>#VALUE!</v>
      </c>
      <c r="EAP10" s="130" t="e">
        <f t="shared" si="306"/>
        <v>#VALUE!</v>
      </c>
      <c r="EAQ10" s="130" t="e">
        <f t="shared" si="306"/>
        <v>#VALUE!</v>
      </c>
      <c r="EAR10" s="130" t="e">
        <f t="shared" si="306"/>
        <v>#VALUE!</v>
      </c>
      <c r="EAS10" s="130" t="e">
        <f t="shared" si="306"/>
        <v>#VALUE!</v>
      </c>
      <c r="EAT10" s="130" t="e">
        <f t="shared" si="306"/>
        <v>#VALUE!</v>
      </c>
      <c r="EAU10" s="130" t="e">
        <f t="shared" si="306"/>
        <v>#VALUE!</v>
      </c>
      <c r="EAV10" s="130" t="e">
        <f t="shared" si="306"/>
        <v>#VALUE!</v>
      </c>
      <c r="EAW10" s="130" t="e">
        <f t="shared" si="306"/>
        <v>#VALUE!</v>
      </c>
      <c r="EAX10" s="130" t="e">
        <f t="shared" si="306"/>
        <v>#VALUE!</v>
      </c>
      <c r="EAY10" s="130" t="e">
        <f t="shared" si="306"/>
        <v>#VALUE!</v>
      </c>
      <c r="EAZ10" s="130" t="e">
        <f t="shared" si="306"/>
        <v>#VALUE!</v>
      </c>
      <c r="EBA10" s="130" t="e">
        <f t="shared" si="306"/>
        <v>#VALUE!</v>
      </c>
      <c r="EBB10" s="130" t="e">
        <f t="shared" si="306"/>
        <v>#VALUE!</v>
      </c>
      <c r="EBC10" s="130" t="e">
        <f t="shared" si="306"/>
        <v>#VALUE!</v>
      </c>
      <c r="EBD10" s="130" t="e">
        <f t="shared" si="306"/>
        <v>#VALUE!</v>
      </c>
      <c r="EBE10" s="130" t="e">
        <f t="shared" si="306"/>
        <v>#VALUE!</v>
      </c>
      <c r="EBF10" s="130" t="e">
        <f t="shared" si="306"/>
        <v>#VALUE!</v>
      </c>
      <c r="EBG10" s="130" t="e">
        <f t="shared" si="306"/>
        <v>#VALUE!</v>
      </c>
      <c r="EBH10" s="130" t="e">
        <f t="shared" si="306"/>
        <v>#VALUE!</v>
      </c>
      <c r="EBI10" s="130" t="e">
        <f t="shared" si="306"/>
        <v>#VALUE!</v>
      </c>
      <c r="EBJ10" s="130" t="e">
        <f t="shared" si="306"/>
        <v>#VALUE!</v>
      </c>
      <c r="EBK10" s="130" t="e">
        <f t="shared" si="306"/>
        <v>#VALUE!</v>
      </c>
      <c r="EBL10" s="130" t="e">
        <f t="shared" si="306"/>
        <v>#VALUE!</v>
      </c>
      <c r="EBM10" s="130" t="e">
        <f t="shared" si="306"/>
        <v>#VALUE!</v>
      </c>
      <c r="EBN10" s="130" t="e">
        <f t="shared" si="306"/>
        <v>#VALUE!</v>
      </c>
      <c r="EBO10" s="130" t="e">
        <f t="shared" si="306"/>
        <v>#VALUE!</v>
      </c>
      <c r="EBP10" s="130" t="e">
        <f t="shared" si="306"/>
        <v>#VALUE!</v>
      </c>
      <c r="EBQ10" s="130" t="e">
        <f t="shared" si="306"/>
        <v>#VALUE!</v>
      </c>
      <c r="EBR10" s="130" t="e">
        <f t="shared" si="306"/>
        <v>#VALUE!</v>
      </c>
      <c r="EBS10" s="130" t="e">
        <f t="shared" si="306"/>
        <v>#VALUE!</v>
      </c>
      <c r="EBT10" s="130" t="e">
        <f t="shared" si="306"/>
        <v>#VALUE!</v>
      </c>
      <c r="EBU10" s="130" t="e">
        <f t="shared" si="306"/>
        <v>#VALUE!</v>
      </c>
      <c r="EBV10" s="130" t="e">
        <f t="shared" si="306"/>
        <v>#VALUE!</v>
      </c>
      <c r="EBW10" s="130" t="e">
        <f t="shared" si="306"/>
        <v>#VALUE!</v>
      </c>
      <c r="EBX10" s="130" t="e">
        <f t="shared" si="306"/>
        <v>#VALUE!</v>
      </c>
      <c r="EBY10" s="130" t="e">
        <f t="shared" si="306"/>
        <v>#VALUE!</v>
      </c>
      <c r="EBZ10" s="130" t="e">
        <f t="shared" si="306"/>
        <v>#VALUE!</v>
      </c>
      <c r="ECA10" s="130" t="e">
        <f t="shared" si="306"/>
        <v>#VALUE!</v>
      </c>
      <c r="ECB10" s="130" t="e">
        <f t="shared" si="306"/>
        <v>#VALUE!</v>
      </c>
      <c r="ECC10" s="130" t="e">
        <f t="shared" si="306"/>
        <v>#VALUE!</v>
      </c>
      <c r="ECD10" s="130" t="e">
        <f t="shared" si="306"/>
        <v>#VALUE!</v>
      </c>
      <c r="ECE10" s="130" t="e">
        <f t="shared" si="306"/>
        <v>#VALUE!</v>
      </c>
      <c r="ECF10" s="130" t="e">
        <f t="shared" si="306"/>
        <v>#VALUE!</v>
      </c>
      <c r="ECG10" s="130" t="e">
        <f t="shared" si="306"/>
        <v>#VALUE!</v>
      </c>
      <c r="ECH10" s="130" t="e">
        <f t="shared" si="306"/>
        <v>#VALUE!</v>
      </c>
      <c r="ECI10" s="130" t="e">
        <f t="shared" si="306"/>
        <v>#VALUE!</v>
      </c>
      <c r="ECJ10" s="130" t="e">
        <f t="shared" si="306"/>
        <v>#VALUE!</v>
      </c>
      <c r="ECK10" s="130" t="e">
        <f t="shared" si="306"/>
        <v>#VALUE!</v>
      </c>
      <c r="ECL10" s="130" t="e">
        <f t="shared" si="306"/>
        <v>#VALUE!</v>
      </c>
      <c r="ECM10" s="130" t="e">
        <f t="shared" ref="ECM10:EEX10" si="307">IF(AND(ISBLANK(ECH10),ISBLANK(ECI10),ISBLANK(ECJ10),ISBLANK(ECK10)),"",ROUND(ECL10/0.5,0)*0.5)</f>
        <v>#VALUE!</v>
      </c>
      <c r="ECN10" s="130" t="e">
        <f t="shared" si="307"/>
        <v>#VALUE!</v>
      </c>
      <c r="ECO10" s="130" t="e">
        <f t="shared" si="307"/>
        <v>#VALUE!</v>
      </c>
      <c r="ECP10" s="130" t="e">
        <f t="shared" si="307"/>
        <v>#VALUE!</v>
      </c>
      <c r="ECQ10" s="130" t="e">
        <f t="shared" si="307"/>
        <v>#VALUE!</v>
      </c>
      <c r="ECR10" s="130" t="e">
        <f t="shared" si="307"/>
        <v>#VALUE!</v>
      </c>
      <c r="ECS10" s="130" t="e">
        <f t="shared" si="307"/>
        <v>#VALUE!</v>
      </c>
      <c r="ECT10" s="130" t="e">
        <f t="shared" si="307"/>
        <v>#VALUE!</v>
      </c>
      <c r="ECU10" s="130" t="e">
        <f t="shared" si="307"/>
        <v>#VALUE!</v>
      </c>
      <c r="ECV10" s="130" t="e">
        <f t="shared" si="307"/>
        <v>#VALUE!</v>
      </c>
      <c r="ECW10" s="130" t="e">
        <f t="shared" si="307"/>
        <v>#VALUE!</v>
      </c>
      <c r="ECX10" s="130" t="e">
        <f t="shared" si="307"/>
        <v>#VALUE!</v>
      </c>
      <c r="ECY10" s="130" t="e">
        <f t="shared" si="307"/>
        <v>#VALUE!</v>
      </c>
      <c r="ECZ10" s="130" t="e">
        <f t="shared" si="307"/>
        <v>#VALUE!</v>
      </c>
      <c r="EDA10" s="130" t="e">
        <f t="shared" si="307"/>
        <v>#VALUE!</v>
      </c>
      <c r="EDB10" s="130" t="e">
        <f t="shared" si="307"/>
        <v>#VALUE!</v>
      </c>
      <c r="EDC10" s="130" t="e">
        <f t="shared" si="307"/>
        <v>#VALUE!</v>
      </c>
      <c r="EDD10" s="130" t="e">
        <f t="shared" si="307"/>
        <v>#VALUE!</v>
      </c>
      <c r="EDE10" s="130" t="e">
        <f t="shared" si="307"/>
        <v>#VALUE!</v>
      </c>
      <c r="EDF10" s="130" t="e">
        <f t="shared" si="307"/>
        <v>#VALUE!</v>
      </c>
      <c r="EDG10" s="130" t="e">
        <f t="shared" si="307"/>
        <v>#VALUE!</v>
      </c>
      <c r="EDH10" s="130" t="e">
        <f t="shared" si="307"/>
        <v>#VALUE!</v>
      </c>
      <c r="EDI10" s="130" t="e">
        <f t="shared" si="307"/>
        <v>#VALUE!</v>
      </c>
      <c r="EDJ10" s="130" t="e">
        <f t="shared" si="307"/>
        <v>#VALUE!</v>
      </c>
      <c r="EDK10" s="130" t="e">
        <f t="shared" si="307"/>
        <v>#VALUE!</v>
      </c>
      <c r="EDL10" s="130" t="e">
        <f t="shared" si="307"/>
        <v>#VALUE!</v>
      </c>
      <c r="EDM10" s="130" t="e">
        <f t="shared" si="307"/>
        <v>#VALUE!</v>
      </c>
      <c r="EDN10" s="130" t="e">
        <f t="shared" si="307"/>
        <v>#VALUE!</v>
      </c>
      <c r="EDO10" s="130" t="e">
        <f t="shared" si="307"/>
        <v>#VALUE!</v>
      </c>
      <c r="EDP10" s="130" t="e">
        <f t="shared" si="307"/>
        <v>#VALUE!</v>
      </c>
      <c r="EDQ10" s="130" t="e">
        <f t="shared" si="307"/>
        <v>#VALUE!</v>
      </c>
      <c r="EDR10" s="130" t="e">
        <f t="shared" si="307"/>
        <v>#VALUE!</v>
      </c>
      <c r="EDS10" s="130" t="e">
        <f t="shared" si="307"/>
        <v>#VALUE!</v>
      </c>
      <c r="EDT10" s="130" t="e">
        <f t="shared" si="307"/>
        <v>#VALUE!</v>
      </c>
      <c r="EDU10" s="130" t="e">
        <f t="shared" si="307"/>
        <v>#VALUE!</v>
      </c>
      <c r="EDV10" s="130" t="e">
        <f t="shared" si="307"/>
        <v>#VALUE!</v>
      </c>
      <c r="EDW10" s="130" t="e">
        <f t="shared" si="307"/>
        <v>#VALUE!</v>
      </c>
      <c r="EDX10" s="130" t="e">
        <f t="shared" si="307"/>
        <v>#VALUE!</v>
      </c>
      <c r="EDY10" s="130" t="e">
        <f t="shared" si="307"/>
        <v>#VALUE!</v>
      </c>
      <c r="EDZ10" s="130" t="e">
        <f t="shared" si="307"/>
        <v>#VALUE!</v>
      </c>
      <c r="EEA10" s="130" t="e">
        <f t="shared" si="307"/>
        <v>#VALUE!</v>
      </c>
      <c r="EEB10" s="130" t="e">
        <f t="shared" si="307"/>
        <v>#VALUE!</v>
      </c>
      <c r="EEC10" s="130" t="e">
        <f t="shared" si="307"/>
        <v>#VALUE!</v>
      </c>
      <c r="EED10" s="130" t="e">
        <f t="shared" si="307"/>
        <v>#VALUE!</v>
      </c>
      <c r="EEE10" s="130" t="e">
        <f t="shared" si="307"/>
        <v>#VALUE!</v>
      </c>
      <c r="EEF10" s="130" t="e">
        <f t="shared" si="307"/>
        <v>#VALUE!</v>
      </c>
      <c r="EEG10" s="130" t="e">
        <f t="shared" si="307"/>
        <v>#VALUE!</v>
      </c>
      <c r="EEH10" s="130" t="e">
        <f t="shared" si="307"/>
        <v>#VALUE!</v>
      </c>
      <c r="EEI10" s="130" t="e">
        <f t="shared" si="307"/>
        <v>#VALUE!</v>
      </c>
      <c r="EEJ10" s="130" t="e">
        <f t="shared" si="307"/>
        <v>#VALUE!</v>
      </c>
      <c r="EEK10" s="130" t="e">
        <f t="shared" si="307"/>
        <v>#VALUE!</v>
      </c>
      <c r="EEL10" s="130" t="e">
        <f t="shared" si="307"/>
        <v>#VALUE!</v>
      </c>
      <c r="EEM10" s="130" t="e">
        <f t="shared" si="307"/>
        <v>#VALUE!</v>
      </c>
      <c r="EEN10" s="130" t="e">
        <f t="shared" si="307"/>
        <v>#VALUE!</v>
      </c>
      <c r="EEO10" s="130" t="e">
        <f t="shared" si="307"/>
        <v>#VALUE!</v>
      </c>
      <c r="EEP10" s="130" t="e">
        <f t="shared" si="307"/>
        <v>#VALUE!</v>
      </c>
      <c r="EEQ10" s="130" t="e">
        <f t="shared" si="307"/>
        <v>#VALUE!</v>
      </c>
      <c r="EER10" s="130" t="e">
        <f t="shared" si="307"/>
        <v>#VALUE!</v>
      </c>
      <c r="EES10" s="130" t="e">
        <f t="shared" si="307"/>
        <v>#VALUE!</v>
      </c>
      <c r="EET10" s="130" t="e">
        <f t="shared" si="307"/>
        <v>#VALUE!</v>
      </c>
      <c r="EEU10" s="130" t="e">
        <f t="shared" si="307"/>
        <v>#VALUE!</v>
      </c>
      <c r="EEV10" s="130" t="e">
        <f t="shared" si="307"/>
        <v>#VALUE!</v>
      </c>
      <c r="EEW10" s="130" t="e">
        <f t="shared" si="307"/>
        <v>#VALUE!</v>
      </c>
      <c r="EEX10" s="130" t="e">
        <f t="shared" si="307"/>
        <v>#VALUE!</v>
      </c>
      <c r="EEY10" s="130" t="e">
        <f t="shared" ref="EEY10:EHJ10" si="308">IF(AND(ISBLANK(EET10),ISBLANK(EEU10),ISBLANK(EEV10),ISBLANK(EEW10)),"",ROUND(EEX10/0.5,0)*0.5)</f>
        <v>#VALUE!</v>
      </c>
      <c r="EEZ10" s="130" t="e">
        <f t="shared" si="308"/>
        <v>#VALUE!</v>
      </c>
      <c r="EFA10" s="130" t="e">
        <f t="shared" si="308"/>
        <v>#VALUE!</v>
      </c>
      <c r="EFB10" s="130" t="e">
        <f t="shared" si="308"/>
        <v>#VALUE!</v>
      </c>
      <c r="EFC10" s="130" t="e">
        <f t="shared" si="308"/>
        <v>#VALUE!</v>
      </c>
      <c r="EFD10" s="130" t="e">
        <f t="shared" si="308"/>
        <v>#VALUE!</v>
      </c>
      <c r="EFE10" s="130" t="e">
        <f t="shared" si="308"/>
        <v>#VALUE!</v>
      </c>
      <c r="EFF10" s="130" t="e">
        <f t="shared" si="308"/>
        <v>#VALUE!</v>
      </c>
      <c r="EFG10" s="130" t="e">
        <f t="shared" si="308"/>
        <v>#VALUE!</v>
      </c>
      <c r="EFH10" s="130" t="e">
        <f t="shared" si="308"/>
        <v>#VALUE!</v>
      </c>
      <c r="EFI10" s="130" t="e">
        <f t="shared" si="308"/>
        <v>#VALUE!</v>
      </c>
      <c r="EFJ10" s="130" t="e">
        <f t="shared" si="308"/>
        <v>#VALUE!</v>
      </c>
      <c r="EFK10" s="130" t="e">
        <f t="shared" si="308"/>
        <v>#VALUE!</v>
      </c>
      <c r="EFL10" s="130" t="e">
        <f t="shared" si="308"/>
        <v>#VALUE!</v>
      </c>
      <c r="EFM10" s="130" t="e">
        <f t="shared" si="308"/>
        <v>#VALUE!</v>
      </c>
      <c r="EFN10" s="130" t="e">
        <f t="shared" si="308"/>
        <v>#VALUE!</v>
      </c>
      <c r="EFO10" s="130" t="e">
        <f t="shared" si="308"/>
        <v>#VALUE!</v>
      </c>
      <c r="EFP10" s="130" t="e">
        <f t="shared" si="308"/>
        <v>#VALUE!</v>
      </c>
      <c r="EFQ10" s="130" t="e">
        <f t="shared" si="308"/>
        <v>#VALUE!</v>
      </c>
      <c r="EFR10" s="130" t="e">
        <f t="shared" si="308"/>
        <v>#VALUE!</v>
      </c>
      <c r="EFS10" s="130" t="e">
        <f t="shared" si="308"/>
        <v>#VALUE!</v>
      </c>
      <c r="EFT10" s="130" t="e">
        <f t="shared" si="308"/>
        <v>#VALUE!</v>
      </c>
      <c r="EFU10" s="130" t="e">
        <f t="shared" si="308"/>
        <v>#VALUE!</v>
      </c>
      <c r="EFV10" s="130" t="e">
        <f t="shared" si="308"/>
        <v>#VALUE!</v>
      </c>
      <c r="EFW10" s="130" t="e">
        <f t="shared" si="308"/>
        <v>#VALUE!</v>
      </c>
      <c r="EFX10" s="130" t="e">
        <f t="shared" si="308"/>
        <v>#VALUE!</v>
      </c>
      <c r="EFY10" s="130" t="e">
        <f t="shared" si="308"/>
        <v>#VALUE!</v>
      </c>
      <c r="EFZ10" s="130" t="e">
        <f t="shared" si="308"/>
        <v>#VALUE!</v>
      </c>
      <c r="EGA10" s="130" t="e">
        <f t="shared" si="308"/>
        <v>#VALUE!</v>
      </c>
      <c r="EGB10" s="130" t="e">
        <f t="shared" si="308"/>
        <v>#VALUE!</v>
      </c>
      <c r="EGC10" s="130" t="e">
        <f t="shared" si="308"/>
        <v>#VALUE!</v>
      </c>
      <c r="EGD10" s="130" t="e">
        <f t="shared" si="308"/>
        <v>#VALUE!</v>
      </c>
      <c r="EGE10" s="130" t="e">
        <f t="shared" si="308"/>
        <v>#VALUE!</v>
      </c>
      <c r="EGF10" s="130" t="e">
        <f t="shared" si="308"/>
        <v>#VALUE!</v>
      </c>
      <c r="EGG10" s="130" t="e">
        <f t="shared" si="308"/>
        <v>#VALUE!</v>
      </c>
      <c r="EGH10" s="130" t="e">
        <f t="shared" si="308"/>
        <v>#VALUE!</v>
      </c>
      <c r="EGI10" s="130" t="e">
        <f t="shared" si="308"/>
        <v>#VALUE!</v>
      </c>
      <c r="EGJ10" s="130" t="e">
        <f t="shared" si="308"/>
        <v>#VALUE!</v>
      </c>
      <c r="EGK10" s="130" t="e">
        <f t="shared" si="308"/>
        <v>#VALUE!</v>
      </c>
      <c r="EGL10" s="130" t="e">
        <f t="shared" si="308"/>
        <v>#VALUE!</v>
      </c>
      <c r="EGM10" s="130" t="e">
        <f t="shared" si="308"/>
        <v>#VALUE!</v>
      </c>
      <c r="EGN10" s="130" t="e">
        <f t="shared" si="308"/>
        <v>#VALUE!</v>
      </c>
      <c r="EGO10" s="130" t="e">
        <f t="shared" si="308"/>
        <v>#VALUE!</v>
      </c>
      <c r="EGP10" s="130" t="e">
        <f t="shared" si="308"/>
        <v>#VALUE!</v>
      </c>
      <c r="EGQ10" s="130" t="e">
        <f t="shared" si="308"/>
        <v>#VALUE!</v>
      </c>
      <c r="EGR10" s="130" t="e">
        <f t="shared" si="308"/>
        <v>#VALUE!</v>
      </c>
      <c r="EGS10" s="130" t="e">
        <f t="shared" si="308"/>
        <v>#VALUE!</v>
      </c>
      <c r="EGT10" s="130" t="e">
        <f t="shared" si="308"/>
        <v>#VALUE!</v>
      </c>
      <c r="EGU10" s="130" t="e">
        <f t="shared" si="308"/>
        <v>#VALUE!</v>
      </c>
      <c r="EGV10" s="130" t="e">
        <f t="shared" si="308"/>
        <v>#VALUE!</v>
      </c>
      <c r="EGW10" s="130" t="e">
        <f t="shared" si="308"/>
        <v>#VALUE!</v>
      </c>
      <c r="EGX10" s="130" t="e">
        <f t="shared" si="308"/>
        <v>#VALUE!</v>
      </c>
      <c r="EGY10" s="130" t="e">
        <f t="shared" si="308"/>
        <v>#VALUE!</v>
      </c>
      <c r="EGZ10" s="130" t="e">
        <f t="shared" si="308"/>
        <v>#VALUE!</v>
      </c>
      <c r="EHA10" s="130" t="e">
        <f t="shared" si="308"/>
        <v>#VALUE!</v>
      </c>
      <c r="EHB10" s="130" t="e">
        <f t="shared" si="308"/>
        <v>#VALUE!</v>
      </c>
      <c r="EHC10" s="130" t="e">
        <f t="shared" si="308"/>
        <v>#VALUE!</v>
      </c>
      <c r="EHD10" s="130" t="e">
        <f t="shared" si="308"/>
        <v>#VALUE!</v>
      </c>
      <c r="EHE10" s="130" t="e">
        <f t="shared" si="308"/>
        <v>#VALUE!</v>
      </c>
      <c r="EHF10" s="130" t="e">
        <f t="shared" si="308"/>
        <v>#VALUE!</v>
      </c>
      <c r="EHG10" s="130" t="e">
        <f t="shared" si="308"/>
        <v>#VALUE!</v>
      </c>
      <c r="EHH10" s="130" t="e">
        <f t="shared" si="308"/>
        <v>#VALUE!</v>
      </c>
      <c r="EHI10" s="130" t="e">
        <f t="shared" si="308"/>
        <v>#VALUE!</v>
      </c>
      <c r="EHJ10" s="130" t="e">
        <f t="shared" si="308"/>
        <v>#VALUE!</v>
      </c>
      <c r="EHK10" s="130" t="e">
        <f t="shared" ref="EHK10:EJV10" si="309">IF(AND(ISBLANK(EHF10),ISBLANK(EHG10),ISBLANK(EHH10),ISBLANK(EHI10)),"",ROUND(EHJ10/0.5,0)*0.5)</f>
        <v>#VALUE!</v>
      </c>
      <c r="EHL10" s="130" t="e">
        <f t="shared" si="309"/>
        <v>#VALUE!</v>
      </c>
      <c r="EHM10" s="130" t="e">
        <f t="shared" si="309"/>
        <v>#VALUE!</v>
      </c>
      <c r="EHN10" s="130" t="e">
        <f t="shared" si="309"/>
        <v>#VALUE!</v>
      </c>
      <c r="EHO10" s="130" t="e">
        <f t="shared" si="309"/>
        <v>#VALUE!</v>
      </c>
      <c r="EHP10" s="130" t="e">
        <f t="shared" si="309"/>
        <v>#VALUE!</v>
      </c>
      <c r="EHQ10" s="130" t="e">
        <f t="shared" si="309"/>
        <v>#VALUE!</v>
      </c>
      <c r="EHR10" s="130" t="e">
        <f t="shared" si="309"/>
        <v>#VALUE!</v>
      </c>
      <c r="EHS10" s="130" t="e">
        <f t="shared" si="309"/>
        <v>#VALUE!</v>
      </c>
      <c r="EHT10" s="130" t="e">
        <f t="shared" si="309"/>
        <v>#VALUE!</v>
      </c>
      <c r="EHU10" s="130" t="e">
        <f t="shared" si="309"/>
        <v>#VALUE!</v>
      </c>
      <c r="EHV10" s="130" t="e">
        <f t="shared" si="309"/>
        <v>#VALUE!</v>
      </c>
      <c r="EHW10" s="130" t="e">
        <f t="shared" si="309"/>
        <v>#VALUE!</v>
      </c>
      <c r="EHX10" s="130" t="e">
        <f t="shared" si="309"/>
        <v>#VALUE!</v>
      </c>
      <c r="EHY10" s="130" t="e">
        <f t="shared" si="309"/>
        <v>#VALUE!</v>
      </c>
      <c r="EHZ10" s="130" t="e">
        <f t="shared" si="309"/>
        <v>#VALUE!</v>
      </c>
      <c r="EIA10" s="130" t="e">
        <f t="shared" si="309"/>
        <v>#VALUE!</v>
      </c>
      <c r="EIB10" s="130" t="e">
        <f t="shared" si="309"/>
        <v>#VALUE!</v>
      </c>
      <c r="EIC10" s="130" t="e">
        <f t="shared" si="309"/>
        <v>#VALUE!</v>
      </c>
      <c r="EID10" s="130" t="e">
        <f t="shared" si="309"/>
        <v>#VALUE!</v>
      </c>
      <c r="EIE10" s="130" t="e">
        <f t="shared" si="309"/>
        <v>#VALUE!</v>
      </c>
      <c r="EIF10" s="130" t="e">
        <f t="shared" si="309"/>
        <v>#VALUE!</v>
      </c>
      <c r="EIG10" s="130" t="e">
        <f t="shared" si="309"/>
        <v>#VALUE!</v>
      </c>
      <c r="EIH10" s="130" t="e">
        <f t="shared" si="309"/>
        <v>#VALUE!</v>
      </c>
      <c r="EII10" s="130" t="e">
        <f t="shared" si="309"/>
        <v>#VALUE!</v>
      </c>
      <c r="EIJ10" s="130" t="e">
        <f t="shared" si="309"/>
        <v>#VALUE!</v>
      </c>
      <c r="EIK10" s="130" t="e">
        <f t="shared" si="309"/>
        <v>#VALUE!</v>
      </c>
      <c r="EIL10" s="130" t="e">
        <f t="shared" si="309"/>
        <v>#VALUE!</v>
      </c>
      <c r="EIM10" s="130" t="e">
        <f t="shared" si="309"/>
        <v>#VALUE!</v>
      </c>
      <c r="EIN10" s="130" t="e">
        <f t="shared" si="309"/>
        <v>#VALUE!</v>
      </c>
      <c r="EIO10" s="130" t="e">
        <f t="shared" si="309"/>
        <v>#VALUE!</v>
      </c>
      <c r="EIP10" s="130" t="e">
        <f t="shared" si="309"/>
        <v>#VALUE!</v>
      </c>
      <c r="EIQ10" s="130" t="e">
        <f t="shared" si="309"/>
        <v>#VALUE!</v>
      </c>
      <c r="EIR10" s="130" t="e">
        <f t="shared" si="309"/>
        <v>#VALUE!</v>
      </c>
      <c r="EIS10" s="130" t="e">
        <f t="shared" si="309"/>
        <v>#VALUE!</v>
      </c>
      <c r="EIT10" s="130" t="e">
        <f t="shared" si="309"/>
        <v>#VALUE!</v>
      </c>
      <c r="EIU10" s="130" t="e">
        <f t="shared" si="309"/>
        <v>#VALUE!</v>
      </c>
      <c r="EIV10" s="130" t="e">
        <f t="shared" si="309"/>
        <v>#VALUE!</v>
      </c>
      <c r="EIW10" s="130" t="e">
        <f t="shared" si="309"/>
        <v>#VALUE!</v>
      </c>
      <c r="EIX10" s="130" t="e">
        <f t="shared" si="309"/>
        <v>#VALUE!</v>
      </c>
      <c r="EIY10" s="130" t="e">
        <f t="shared" si="309"/>
        <v>#VALUE!</v>
      </c>
      <c r="EIZ10" s="130" t="e">
        <f t="shared" si="309"/>
        <v>#VALUE!</v>
      </c>
      <c r="EJA10" s="130" t="e">
        <f t="shared" si="309"/>
        <v>#VALUE!</v>
      </c>
      <c r="EJB10" s="130" t="e">
        <f t="shared" si="309"/>
        <v>#VALUE!</v>
      </c>
      <c r="EJC10" s="130" t="e">
        <f t="shared" si="309"/>
        <v>#VALUE!</v>
      </c>
      <c r="EJD10" s="130" t="e">
        <f t="shared" si="309"/>
        <v>#VALUE!</v>
      </c>
      <c r="EJE10" s="130" t="e">
        <f t="shared" si="309"/>
        <v>#VALUE!</v>
      </c>
      <c r="EJF10" s="130" t="e">
        <f t="shared" si="309"/>
        <v>#VALUE!</v>
      </c>
      <c r="EJG10" s="130" t="e">
        <f t="shared" si="309"/>
        <v>#VALUE!</v>
      </c>
      <c r="EJH10" s="130" t="e">
        <f t="shared" si="309"/>
        <v>#VALUE!</v>
      </c>
      <c r="EJI10" s="130" t="e">
        <f t="shared" si="309"/>
        <v>#VALUE!</v>
      </c>
      <c r="EJJ10" s="130" t="e">
        <f t="shared" si="309"/>
        <v>#VALUE!</v>
      </c>
      <c r="EJK10" s="130" t="e">
        <f t="shared" si="309"/>
        <v>#VALUE!</v>
      </c>
      <c r="EJL10" s="130" t="e">
        <f t="shared" si="309"/>
        <v>#VALUE!</v>
      </c>
      <c r="EJM10" s="130" t="e">
        <f t="shared" si="309"/>
        <v>#VALUE!</v>
      </c>
      <c r="EJN10" s="130" t="e">
        <f t="shared" si="309"/>
        <v>#VALUE!</v>
      </c>
      <c r="EJO10" s="130" t="e">
        <f t="shared" si="309"/>
        <v>#VALUE!</v>
      </c>
      <c r="EJP10" s="130" t="e">
        <f t="shared" si="309"/>
        <v>#VALUE!</v>
      </c>
      <c r="EJQ10" s="130" t="e">
        <f t="shared" si="309"/>
        <v>#VALUE!</v>
      </c>
      <c r="EJR10" s="130" t="e">
        <f t="shared" si="309"/>
        <v>#VALUE!</v>
      </c>
      <c r="EJS10" s="130" t="e">
        <f t="shared" si="309"/>
        <v>#VALUE!</v>
      </c>
      <c r="EJT10" s="130" t="e">
        <f t="shared" si="309"/>
        <v>#VALUE!</v>
      </c>
      <c r="EJU10" s="130" t="e">
        <f t="shared" si="309"/>
        <v>#VALUE!</v>
      </c>
      <c r="EJV10" s="130" t="e">
        <f t="shared" si="309"/>
        <v>#VALUE!</v>
      </c>
      <c r="EJW10" s="130" t="e">
        <f t="shared" ref="EJW10:EMH10" si="310">IF(AND(ISBLANK(EJR10),ISBLANK(EJS10),ISBLANK(EJT10),ISBLANK(EJU10)),"",ROUND(EJV10/0.5,0)*0.5)</f>
        <v>#VALUE!</v>
      </c>
      <c r="EJX10" s="130" t="e">
        <f t="shared" si="310"/>
        <v>#VALUE!</v>
      </c>
      <c r="EJY10" s="130" t="e">
        <f t="shared" si="310"/>
        <v>#VALUE!</v>
      </c>
      <c r="EJZ10" s="130" t="e">
        <f t="shared" si="310"/>
        <v>#VALUE!</v>
      </c>
      <c r="EKA10" s="130" t="e">
        <f t="shared" si="310"/>
        <v>#VALUE!</v>
      </c>
      <c r="EKB10" s="130" t="e">
        <f t="shared" si="310"/>
        <v>#VALUE!</v>
      </c>
      <c r="EKC10" s="130" t="e">
        <f t="shared" si="310"/>
        <v>#VALUE!</v>
      </c>
      <c r="EKD10" s="130" t="e">
        <f t="shared" si="310"/>
        <v>#VALUE!</v>
      </c>
      <c r="EKE10" s="130" t="e">
        <f t="shared" si="310"/>
        <v>#VALUE!</v>
      </c>
      <c r="EKF10" s="130" t="e">
        <f t="shared" si="310"/>
        <v>#VALUE!</v>
      </c>
      <c r="EKG10" s="130" t="e">
        <f t="shared" si="310"/>
        <v>#VALUE!</v>
      </c>
      <c r="EKH10" s="130" t="e">
        <f t="shared" si="310"/>
        <v>#VALUE!</v>
      </c>
      <c r="EKI10" s="130" t="e">
        <f t="shared" si="310"/>
        <v>#VALUE!</v>
      </c>
      <c r="EKJ10" s="130" t="e">
        <f t="shared" si="310"/>
        <v>#VALUE!</v>
      </c>
      <c r="EKK10" s="130" t="e">
        <f t="shared" si="310"/>
        <v>#VALUE!</v>
      </c>
      <c r="EKL10" s="130" t="e">
        <f t="shared" si="310"/>
        <v>#VALUE!</v>
      </c>
      <c r="EKM10" s="130" t="e">
        <f t="shared" si="310"/>
        <v>#VALUE!</v>
      </c>
      <c r="EKN10" s="130" t="e">
        <f t="shared" si="310"/>
        <v>#VALUE!</v>
      </c>
      <c r="EKO10" s="130" t="e">
        <f t="shared" si="310"/>
        <v>#VALUE!</v>
      </c>
      <c r="EKP10" s="130" t="e">
        <f t="shared" si="310"/>
        <v>#VALUE!</v>
      </c>
      <c r="EKQ10" s="130" t="e">
        <f t="shared" si="310"/>
        <v>#VALUE!</v>
      </c>
      <c r="EKR10" s="130" t="e">
        <f t="shared" si="310"/>
        <v>#VALUE!</v>
      </c>
      <c r="EKS10" s="130" t="e">
        <f t="shared" si="310"/>
        <v>#VALUE!</v>
      </c>
      <c r="EKT10" s="130" t="e">
        <f t="shared" si="310"/>
        <v>#VALUE!</v>
      </c>
      <c r="EKU10" s="130" t="e">
        <f t="shared" si="310"/>
        <v>#VALUE!</v>
      </c>
      <c r="EKV10" s="130" t="e">
        <f t="shared" si="310"/>
        <v>#VALUE!</v>
      </c>
      <c r="EKW10" s="130" t="e">
        <f t="shared" si="310"/>
        <v>#VALUE!</v>
      </c>
      <c r="EKX10" s="130" t="e">
        <f t="shared" si="310"/>
        <v>#VALUE!</v>
      </c>
      <c r="EKY10" s="130" t="e">
        <f t="shared" si="310"/>
        <v>#VALUE!</v>
      </c>
      <c r="EKZ10" s="130" t="e">
        <f t="shared" si="310"/>
        <v>#VALUE!</v>
      </c>
      <c r="ELA10" s="130" t="e">
        <f t="shared" si="310"/>
        <v>#VALUE!</v>
      </c>
      <c r="ELB10" s="130" t="e">
        <f t="shared" si="310"/>
        <v>#VALUE!</v>
      </c>
      <c r="ELC10" s="130" t="e">
        <f t="shared" si="310"/>
        <v>#VALUE!</v>
      </c>
      <c r="ELD10" s="130" t="e">
        <f t="shared" si="310"/>
        <v>#VALUE!</v>
      </c>
      <c r="ELE10" s="130" t="e">
        <f t="shared" si="310"/>
        <v>#VALUE!</v>
      </c>
      <c r="ELF10" s="130" t="e">
        <f t="shared" si="310"/>
        <v>#VALUE!</v>
      </c>
      <c r="ELG10" s="130" t="e">
        <f t="shared" si="310"/>
        <v>#VALUE!</v>
      </c>
      <c r="ELH10" s="130" t="e">
        <f t="shared" si="310"/>
        <v>#VALUE!</v>
      </c>
      <c r="ELI10" s="130" t="e">
        <f t="shared" si="310"/>
        <v>#VALUE!</v>
      </c>
      <c r="ELJ10" s="130" t="e">
        <f t="shared" si="310"/>
        <v>#VALUE!</v>
      </c>
      <c r="ELK10" s="130" t="e">
        <f t="shared" si="310"/>
        <v>#VALUE!</v>
      </c>
      <c r="ELL10" s="130" t="e">
        <f t="shared" si="310"/>
        <v>#VALUE!</v>
      </c>
      <c r="ELM10" s="130" t="e">
        <f t="shared" si="310"/>
        <v>#VALUE!</v>
      </c>
      <c r="ELN10" s="130" t="e">
        <f t="shared" si="310"/>
        <v>#VALUE!</v>
      </c>
      <c r="ELO10" s="130" t="e">
        <f t="shared" si="310"/>
        <v>#VALUE!</v>
      </c>
      <c r="ELP10" s="130" t="e">
        <f t="shared" si="310"/>
        <v>#VALUE!</v>
      </c>
      <c r="ELQ10" s="130" t="e">
        <f t="shared" si="310"/>
        <v>#VALUE!</v>
      </c>
      <c r="ELR10" s="130" t="e">
        <f t="shared" si="310"/>
        <v>#VALUE!</v>
      </c>
      <c r="ELS10" s="130" t="e">
        <f t="shared" si="310"/>
        <v>#VALUE!</v>
      </c>
      <c r="ELT10" s="130" t="e">
        <f t="shared" si="310"/>
        <v>#VALUE!</v>
      </c>
      <c r="ELU10" s="130" t="e">
        <f t="shared" si="310"/>
        <v>#VALUE!</v>
      </c>
      <c r="ELV10" s="130" t="e">
        <f t="shared" si="310"/>
        <v>#VALUE!</v>
      </c>
      <c r="ELW10" s="130" t="e">
        <f t="shared" si="310"/>
        <v>#VALUE!</v>
      </c>
      <c r="ELX10" s="130" t="e">
        <f t="shared" si="310"/>
        <v>#VALUE!</v>
      </c>
      <c r="ELY10" s="130" t="e">
        <f t="shared" si="310"/>
        <v>#VALUE!</v>
      </c>
      <c r="ELZ10" s="130" t="e">
        <f t="shared" si="310"/>
        <v>#VALUE!</v>
      </c>
      <c r="EMA10" s="130" t="e">
        <f t="shared" si="310"/>
        <v>#VALUE!</v>
      </c>
      <c r="EMB10" s="130" t="e">
        <f t="shared" si="310"/>
        <v>#VALUE!</v>
      </c>
      <c r="EMC10" s="130" t="e">
        <f t="shared" si="310"/>
        <v>#VALUE!</v>
      </c>
      <c r="EMD10" s="130" t="e">
        <f t="shared" si="310"/>
        <v>#VALUE!</v>
      </c>
      <c r="EME10" s="130" t="e">
        <f t="shared" si="310"/>
        <v>#VALUE!</v>
      </c>
      <c r="EMF10" s="130" t="e">
        <f t="shared" si="310"/>
        <v>#VALUE!</v>
      </c>
      <c r="EMG10" s="130" t="e">
        <f t="shared" si="310"/>
        <v>#VALUE!</v>
      </c>
      <c r="EMH10" s="130" t="e">
        <f t="shared" si="310"/>
        <v>#VALUE!</v>
      </c>
      <c r="EMI10" s="130" t="e">
        <f t="shared" ref="EMI10:EOT10" si="311">IF(AND(ISBLANK(EMD10),ISBLANK(EME10),ISBLANK(EMF10),ISBLANK(EMG10)),"",ROUND(EMH10/0.5,0)*0.5)</f>
        <v>#VALUE!</v>
      </c>
      <c r="EMJ10" s="130" t="e">
        <f t="shared" si="311"/>
        <v>#VALUE!</v>
      </c>
      <c r="EMK10" s="130" t="e">
        <f t="shared" si="311"/>
        <v>#VALUE!</v>
      </c>
      <c r="EML10" s="130" t="e">
        <f t="shared" si="311"/>
        <v>#VALUE!</v>
      </c>
      <c r="EMM10" s="130" t="e">
        <f t="shared" si="311"/>
        <v>#VALUE!</v>
      </c>
      <c r="EMN10" s="130" t="e">
        <f t="shared" si="311"/>
        <v>#VALUE!</v>
      </c>
      <c r="EMO10" s="130" t="e">
        <f t="shared" si="311"/>
        <v>#VALUE!</v>
      </c>
      <c r="EMP10" s="130" t="e">
        <f t="shared" si="311"/>
        <v>#VALUE!</v>
      </c>
      <c r="EMQ10" s="130" t="e">
        <f t="shared" si="311"/>
        <v>#VALUE!</v>
      </c>
      <c r="EMR10" s="130" t="e">
        <f t="shared" si="311"/>
        <v>#VALUE!</v>
      </c>
      <c r="EMS10" s="130" t="e">
        <f t="shared" si="311"/>
        <v>#VALUE!</v>
      </c>
      <c r="EMT10" s="130" t="e">
        <f t="shared" si="311"/>
        <v>#VALUE!</v>
      </c>
      <c r="EMU10" s="130" t="e">
        <f t="shared" si="311"/>
        <v>#VALUE!</v>
      </c>
      <c r="EMV10" s="130" t="e">
        <f t="shared" si="311"/>
        <v>#VALUE!</v>
      </c>
      <c r="EMW10" s="130" t="e">
        <f t="shared" si="311"/>
        <v>#VALUE!</v>
      </c>
      <c r="EMX10" s="130" t="e">
        <f t="shared" si="311"/>
        <v>#VALUE!</v>
      </c>
      <c r="EMY10" s="130" t="e">
        <f t="shared" si="311"/>
        <v>#VALUE!</v>
      </c>
      <c r="EMZ10" s="130" t="e">
        <f t="shared" si="311"/>
        <v>#VALUE!</v>
      </c>
      <c r="ENA10" s="130" t="e">
        <f t="shared" si="311"/>
        <v>#VALUE!</v>
      </c>
      <c r="ENB10" s="130" t="e">
        <f t="shared" si="311"/>
        <v>#VALUE!</v>
      </c>
      <c r="ENC10" s="130" t="e">
        <f t="shared" si="311"/>
        <v>#VALUE!</v>
      </c>
      <c r="END10" s="130" t="e">
        <f t="shared" si="311"/>
        <v>#VALUE!</v>
      </c>
      <c r="ENE10" s="130" t="e">
        <f t="shared" si="311"/>
        <v>#VALUE!</v>
      </c>
      <c r="ENF10" s="130" t="e">
        <f t="shared" si="311"/>
        <v>#VALUE!</v>
      </c>
      <c r="ENG10" s="130" t="e">
        <f t="shared" si="311"/>
        <v>#VALUE!</v>
      </c>
      <c r="ENH10" s="130" t="e">
        <f t="shared" si="311"/>
        <v>#VALUE!</v>
      </c>
      <c r="ENI10" s="130" t="e">
        <f t="shared" si="311"/>
        <v>#VALUE!</v>
      </c>
      <c r="ENJ10" s="130" t="e">
        <f t="shared" si="311"/>
        <v>#VALUE!</v>
      </c>
      <c r="ENK10" s="130" t="e">
        <f t="shared" si="311"/>
        <v>#VALUE!</v>
      </c>
      <c r="ENL10" s="130" t="e">
        <f t="shared" si="311"/>
        <v>#VALUE!</v>
      </c>
      <c r="ENM10" s="130" t="e">
        <f t="shared" si="311"/>
        <v>#VALUE!</v>
      </c>
      <c r="ENN10" s="130" t="e">
        <f t="shared" si="311"/>
        <v>#VALUE!</v>
      </c>
      <c r="ENO10" s="130" t="e">
        <f t="shared" si="311"/>
        <v>#VALUE!</v>
      </c>
      <c r="ENP10" s="130" t="e">
        <f t="shared" si="311"/>
        <v>#VALUE!</v>
      </c>
      <c r="ENQ10" s="130" t="e">
        <f t="shared" si="311"/>
        <v>#VALUE!</v>
      </c>
      <c r="ENR10" s="130" t="e">
        <f t="shared" si="311"/>
        <v>#VALUE!</v>
      </c>
      <c r="ENS10" s="130" t="e">
        <f t="shared" si="311"/>
        <v>#VALUE!</v>
      </c>
      <c r="ENT10" s="130" t="e">
        <f t="shared" si="311"/>
        <v>#VALUE!</v>
      </c>
      <c r="ENU10" s="130" t="e">
        <f t="shared" si="311"/>
        <v>#VALUE!</v>
      </c>
      <c r="ENV10" s="130" t="e">
        <f t="shared" si="311"/>
        <v>#VALUE!</v>
      </c>
      <c r="ENW10" s="130" t="e">
        <f t="shared" si="311"/>
        <v>#VALUE!</v>
      </c>
      <c r="ENX10" s="130" t="e">
        <f t="shared" si="311"/>
        <v>#VALUE!</v>
      </c>
      <c r="ENY10" s="130" t="e">
        <f t="shared" si="311"/>
        <v>#VALUE!</v>
      </c>
      <c r="ENZ10" s="130" t="e">
        <f t="shared" si="311"/>
        <v>#VALUE!</v>
      </c>
      <c r="EOA10" s="130" t="e">
        <f t="shared" si="311"/>
        <v>#VALUE!</v>
      </c>
      <c r="EOB10" s="130" t="e">
        <f t="shared" si="311"/>
        <v>#VALUE!</v>
      </c>
      <c r="EOC10" s="130" t="e">
        <f t="shared" si="311"/>
        <v>#VALUE!</v>
      </c>
      <c r="EOD10" s="130" t="e">
        <f t="shared" si="311"/>
        <v>#VALUE!</v>
      </c>
      <c r="EOE10" s="130" t="e">
        <f t="shared" si="311"/>
        <v>#VALUE!</v>
      </c>
      <c r="EOF10" s="130" t="e">
        <f t="shared" si="311"/>
        <v>#VALUE!</v>
      </c>
      <c r="EOG10" s="130" t="e">
        <f t="shared" si="311"/>
        <v>#VALUE!</v>
      </c>
      <c r="EOH10" s="130" t="e">
        <f t="shared" si="311"/>
        <v>#VALUE!</v>
      </c>
      <c r="EOI10" s="130" t="e">
        <f t="shared" si="311"/>
        <v>#VALUE!</v>
      </c>
      <c r="EOJ10" s="130" t="e">
        <f t="shared" si="311"/>
        <v>#VALUE!</v>
      </c>
      <c r="EOK10" s="130" t="e">
        <f t="shared" si="311"/>
        <v>#VALUE!</v>
      </c>
      <c r="EOL10" s="130" t="e">
        <f t="shared" si="311"/>
        <v>#VALUE!</v>
      </c>
      <c r="EOM10" s="130" t="e">
        <f t="shared" si="311"/>
        <v>#VALUE!</v>
      </c>
      <c r="EON10" s="130" t="e">
        <f t="shared" si="311"/>
        <v>#VALUE!</v>
      </c>
      <c r="EOO10" s="130" t="e">
        <f t="shared" si="311"/>
        <v>#VALUE!</v>
      </c>
      <c r="EOP10" s="130" t="e">
        <f t="shared" si="311"/>
        <v>#VALUE!</v>
      </c>
      <c r="EOQ10" s="130" t="e">
        <f t="shared" si="311"/>
        <v>#VALUE!</v>
      </c>
      <c r="EOR10" s="130" t="e">
        <f t="shared" si="311"/>
        <v>#VALUE!</v>
      </c>
      <c r="EOS10" s="130" t="e">
        <f t="shared" si="311"/>
        <v>#VALUE!</v>
      </c>
      <c r="EOT10" s="130" t="e">
        <f t="shared" si="311"/>
        <v>#VALUE!</v>
      </c>
      <c r="EOU10" s="130" t="e">
        <f t="shared" ref="EOU10:ERF10" si="312">IF(AND(ISBLANK(EOP10),ISBLANK(EOQ10),ISBLANK(EOR10),ISBLANK(EOS10)),"",ROUND(EOT10/0.5,0)*0.5)</f>
        <v>#VALUE!</v>
      </c>
      <c r="EOV10" s="130" t="e">
        <f t="shared" si="312"/>
        <v>#VALUE!</v>
      </c>
      <c r="EOW10" s="130" t="e">
        <f t="shared" si="312"/>
        <v>#VALUE!</v>
      </c>
      <c r="EOX10" s="130" t="e">
        <f t="shared" si="312"/>
        <v>#VALUE!</v>
      </c>
      <c r="EOY10" s="130" t="e">
        <f t="shared" si="312"/>
        <v>#VALUE!</v>
      </c>
      <c r="EOZ10" s="130" t="e">
        <f t="shared" si="312"/>
        <v>#VALUE!</v>
      </c>
      <c r="EPA10" s="130" t="e">
        <f t="shared" si="312"/>
        <v>#VALUE!</v>
      </c>
      <c r="EPB10" s="130" t="e">
        <f t="shared" si="312"/>
        <v>#VALUE!</v>
      </c>
      <c r="EPC10" s="130" t="e">
        <f t="shared" si="312"/>
        <v>#VALUE!</v>
      </c>
      <c r="EPD10" s="130" t="e">
        <f t="shared" si="312"/>
        <v>#VALUE!</v>
      </c>
      <c r="EPE10" s="130" t="e">
        <f t="shared" si="312"/>
        <v>#VALUE!</v>
      </c>
      <c r="EPF10" s="130" t="e">
        <f t="shared" si="312"/>
        <v>#VALUE!</v>
      </c>
      <c r="EPG10" s="130" t="e">
        <f t="shared" si="312"/>
        <v>#VALUE!</v>
      </c>
      <c r="EPH10" s="130" t="e">
        <f t="shared" si="312"/>
        <v>#VALUE!</v>
      </c>
      <c r="EPI10" s="130" t="e">
        <f t="shared" si="312"/>
        <v>#VALUE!</v>
      </c>
      <c r="EPJ10" s="130" t="e">
        <f t="shared" si="312"/>
        <v>#VALUE!</v>
      </c>
      <c r="EPK10" s="130" t="e">
        <f t="shared" si="312"/>
        <v>#VALUE!</v>
      </c>
      <c r="EPL10" s="130" t="e">
        <f t="shared" si="312"/>
        <v>#VALUE!</v>
      </c>
      <c r="EPM10" s="130" t="e">
        <f t="shared" si="312"/>
        <v>#VALUE!</v>
      </c>
      <c r="EPN10" s="130" t="e">
        <f t="shared" si="312"/>
        <v>#VALUE!</v>
      </c>
      <c r="EPO10" s="130" t="e">
        <f t="shared" si="312"/>
        <v>#VALUE!</v>
      </c>
      <c r="EPP10" s="130" t="e">
        <f t="shared" si="312"/>
        <v>#VALUE!</v>
      </c>
      <c r="EPQ10" s="130" t="e">
        <f t="shared" si="312"/>
        <v>#VALUE!</v>
      </c>
      <c r="EPR10" s="130" t="e">
        <f t="shared" si="312"/>
        <v>#VALUE!</v>
      </c>
      <c r="EPS10" s="130" t="e">
        <f t="shared" si="312"/>
        <v>#VALUE!</v>
      </c>
      <c r="EPT10" s="130" t="e">
        <f t="shared" si="312"/>
        <v>#VALUE!</v>
      </c>
      <c r="EPU10" s="130" t="e">
        <f t="shared" si="312"/>
        <v>#VALUE!</v>
      </c>
      <c r="EPV10" s="130" t="e">
        <f t="shared" si="312"/>
        <v>#VALUE!</v>
      </c>
      <c r="EPW10" s="130" t="e">
        <f t="shared" si="312"/>
        <v>#VALUE!</v>
      </c>
      <c r="EPX10" s="130" t="e">
        <f t="shared" si="312"/>
        <v>#VALUE!</v>
      </c>
      <c r="EPY10" s="130" t="e">
        <f t="shared" si="312"/>
        <v>#VALUE!</v>
      </c>
      <c r="EPZ10" s="130" t="e">
        <f t="shared" si="312"/>
        <v>#VALUE!</v>
      </c>
      <c r="EQA10" s="130" t="e">
        <f t="shared" si="312"/>
        <v>#VALUE!</v>
      </c>
      <c r="EQB10" s="130" t="e">
        <f t="shared" si="312"/>
        <v>#VALUE!</v>
      </c>
      <c r="EQC10" s="130" t="e">
        <f t="shared" si="312"/>
        <v>#VALUE!</v>
      </c>
      <c r="EQD10" s="130" t="e">
        <f t="shared" si="312"/>
        <v>#VALUE!</v>
      </c>
      <c r="EQE10" s="130" t="e">
        <f t="shared" si="312"/>
        <v>#VALUE!</v>
      </c>
      <c r="EQF10" s="130" t="e">
        <f t="shared" si="312"/>
        <v>#VALUE!</v>
      </c>
      <c r="EQG10" s="130" t="e">
        <f t="shared" si="312"/>
        <v>#VALUE!</v>
      </c>
      <c r="EQH10" s="130" t="e">
        <f t="shared" si="312"/>
        <v>#VALUE!</v>
      </c>
      <c r="EQI10" s="130" t="e">
        <f t="shared" si="312"/>
        <v>#VALUE!</v>
      </c>
      <c r="EQJ10" s="130" t="e">
        <f t="shared" si="312"/>
        <v>#VALUE!</v>
      </c>
      <c r="EQK10" s="130" t="e">
        <f t="shared" si="312"/>
        <v>#VALUE!</v>
      </c>
      <c r="EQL10" s="130" t="e">
        <f t="shared" si="312"/>
        <v>#VALUE!</v>
      </c>
      <c r="EQM10" s="130" t="e">
        <f t="shared" si="312"/>
        <v>#VALUE!</v>
      </c>
      <c r="EQN10" s="130" t="e">
        <f t="shared" si="312"/>
        <v>#VALUE!</v>
      </c>
      <c r="EQO10" s="130" t="e">
        <f t="shared" si="312"/>
        <v>#VALUE!</v>
      </c>
      <c r="EQP10" s="130" t="e">
        <f t="shared" si="312"/>
        <v>#VALUE!</v>
      </c>
      <c r="EQQ10" s="130" t="e">
        <f t="shared" si="312"/>
        <v>#VALUE!</v>
      </c>
      <c r="EQR10" s="130" t="e">
        <f t="shared" si="312"/>
        <v>#VALUE!</v>
      </c>
      <c r="EQS10" s="130" t="e">
        <f t="shared" si="312"/>
        <v>#VALUE!</v>
      </c>
      <c r="EQT10" s="130" t="e">
        <f t="shared" si="312"/>
        <v>#VALUE!</v>
      </c>
      <c r="EQU10" s="130" t="e">
        <f t="shared" si="312"/>
        <v>#VALUE!</v>
      </c>
      <c r="EQV10" s="130" t="e">
        <f t="shared" si="312"/>
        <v>#VALUE!</v>
      </c>
      <c r="EQW10" s="130" t="e">
        <f t="shared" si="312"/>
        <v>#VALUE!</v>
      </c>
      <c r="EQX10" s="130" t="e">
        <f t="shared" si="312"/>
        <v>#VALUE!</v>
      </c>
      <c r="EQY10" s="130" t="e">
        <f t="shared" si="312"/>
        <v>#VALUE!</v>
      </c>
      <c r="EQZ10" s="130" t="e">
        <f t="shared" si="312"/>
        <v>#VALUE!</v>
      </c>
      <c r="ERA10" s="130" t="e">
        <f t="shared" si="312"/>
        <v>#VALUE!</v>
      </c>
      <c r="ERB10" s="130" t="e">
        <f t="shared" si="312"/>
        <v>#VALUE!</v>
      </c>
      <c r="ERC10" s="130" t="e">
        <f t="shared" si="312"/>
        <v>#VALUE!</v>
      </c>
      <c r="ERD10" s="130" t="e">
        <f t="shared" si="312"/>
        <v>#VALUE!</v>
      </c>
      <c r="ERE10" s="130" t="e">
        <f t="shared" si="312"/>
        <v>#VALUE!</v>
      </c>
      <c r="ERF10" s="130" t="e">
        <f t="shared" si="312"/>
        <v>#VALUE!</v>
      </c>
      <c r="ERG10" s="130" t="e">
        <f t="shared" ref="ERG10:ETR10" si="313">IF(AND(ISBLANK(ERB10),ISBLANK(ERC10),ISBLANK(ERD10),ISBLANK(ERE10)),"",ROUND(ERF10/0.5,0)*0.5)</f>
        <v>#VALUE!</v>
      </c>
      <c r="ERH10" s="130" t="e">
        <f t="shared" si="313"/>
        <v>#VALUE!</v>
      </c>
      <c r="ERI10" s="130" t="e">
        <f t="shared" si="313"/>
        <v>#VALUE!</v>
      </c>
      <c r="ERJ10" s="130" t="e">
        <f t="shared" si="313"/>
        <v>#VALUE!</v>
      </c>
      <c r="ERK10" s="130" t="e">
        <f t="shared" si="313"/>
        <v>#VALUE!</v>
      </c>
      <c r="ERL10" s="130" t="e">
        <f t="shared" si="313"/>
        <v>#VALUE!</v>
      </c>
      <c r="ERM10" s="130" t="e">
        <f t="shared" si="313"/>
        <v>#VALUE!</v>
      </c>
      <c r="ERN10" s="130" t="e">
        <f t="shared" si="313"/>
        <v>#VALUE!</v>
      </c>
      <c r="ERO10" s="130" t="e">
        <f t="shared" si="313"/>
        <v>#VALUE!</v>
      </c>
      <c r="ERP10" s="130" t="e">
        <f t="shared" si="313"/>
        <v>#VALUE!</v>
      </c>
      <c r="ERQ10" s="130" t="e">
        <f t="shared" si="313"/>
        <v>#VALUE!</v>
      </c>
      <c r="ERR10" s="130" t="e">
        <f t="shared" si="313"/>
        <v>#VALUE!</v>
      </c>
      <c r="ERS10" s="130" t="e">
        <f t="shared" si="313"/>
        <v>#VALUE!</v>
      </c>
      <c r="ERT10" s="130" t="e">
        <f t="shared" si="313"/>
        <v>#VALUE!</v>
      </c>
      <c r="ERU10" s="130" t="e">
        <f t="shared" si="313"/>
        <v>#VALUE!</v>
      </c>
      <c r="ERV10" s="130" t="e">
        <f t="shared" si="313"/>
        <v>#VALUE!</v>
      </c>
      <c r="ERW10" s="130" t="e">
        <f t="shared" si="313"/>
        <v>#VALUE!</v>
      </c>
      <c r="ERX10" s="130" t="e">
        <f t="shared" si="313"/>
        <v>#VALUE!</v>
      </c>
      <c r="ERY10" s="130" t="e">
        <f t="shared" si="313"/>
        <v>#VALUE!</v>
      </c>
      <c r="ERZ10" s="130" t="e">
        <f t="shared" si="313"/>
        <v>#VALUE!</v>
      </c>
      <c r="ESA10" s="130" t="e">
        <f t="shared" si="313"/>
        <v>#VALUE!</v>
      </c>
      <c r="ESB10" s="130" t="e">
        <f t="shared" si="313"/>
        <v>#VALUE!</v>
      </c>
      <c r="ESC10" s="130" t="e">
        <f t="shared" si="313"/>
        <v>#VALUE!</v>
      </c>
      <c r="ESD10" s="130" t="e">
        <f t="shared" si="313"/>
        <v>#VALUE!</v>
      </c>
      <c r="ESE10" s="130" t="e">
        <f t="shared" si="313"/>
        <v>#VALUE!</v>
      </c>
      <c r="ESF10" s="130" t="e">
        <f t="shared" si="313"/>
        <v>#VALUE!</v>
      </c>
      <c r="ESG10" s="130" t="e">
        <f t="shared" si="313"/>
        <v>#VALUE!</v>
      </c>
      <c r="ESH10" s="130" t="e">
        <f t="shared" si="313"/>
        <v>#VALUE!</v>
      </c>
      <c r="ESI10" s="130" t="e">
        <f t="shared" si="313"/>
        <v>#VALUE!</v>
      </c>
      <c r="ESJ10" s="130" t="e">
        <f t="shared" si="313"/>
        <v>#VALUE!</v>
      </c>
      <c r="ESK10" s="130" t="e">
        <f t="shared" si="313"/>
        <v>#VALUE!</v>
      </c>
      <c r="ESL10" s="130" t="e">
        <f t="shared" si="313"/>
        <v>#VALUE!</v>
      </c>
      <c r="ESM10" s="130" t="e">
        <f t="shared" si="313"/>
        <v>#VALUE!</v>
      </c>
      <c r="ESN10" s="130" t="e">
        <f t="shared" si="313"/>
        <v>#VALUE!</v>
      </c>
      <c r="ESO10" s="130" t="e">
        <f t="shared" si="313"/>
        <v>#VALUE!</v>
      </c>
      <c r="ESP10" s="130" t="e">
        <f t="shared" si="313"/>
        <v>#VALUE!</v>
      </c>
      <c r="ESQ10" s="130" t="e">
        <f t="shared" si="313"/>
        <v>#VALUE!</v>
      </c>
      <c r="ESR10" s="130" t="e">
        <f t="shared" si="313"/>
        <v>#VALUE!</v>
      </c>
      <c r="ESS10" s="130" t="e">
        <f t="shared" si="313"/>
        <v>#VALUE!</v>
      </c>
      <c r="EST10" s="130" t="e">
        <f t="shared" si="313"/>
        <v>#VALUE!</v>
      </c>
      <c r="ESU10" s="130" t="e">
        <f t="shared" si="313"/>
        <v>#VALUE!</v>
      </c>
      <c r="ESV10" s="130" t="e">
        <f t="shared" si="313"/>
        <v>#VALUE!</v>
      </c>
      <c r="ESW10" s="130" t="e">
        <f t="shared" si="313"/>
        <v>#VALUE!</v>
      </c>
      <c r="ESX10" s="130" t="e">
        <f t="shared" si="313"/>
        <v>#VALUE!</v>
      </c>
      <c r="ESY10" s="130" t="e">
        <f t="shared" si="313"/>
        <v>#VALUE!</v>
      </c>
      <c r="ESZ10" s="130" t="e">
        <f t="shared" si="313"/>
        <v>#VALUE!</v>
      </c>
      <c r="ETA10" s="130" t="e">
        <f t="shared" si="313"/>
        <v>#VALUE!</v>
      </c>
      <c r="ETB10" s="130" t="e">
        <f t="shared" si="313"/>
        <v>#VALUE!</v>
      </c>
      <c r="ETC10" s="130" t="e">
        <f t="shared" si="313"/>
        <v>#VALUE!</v>
      </c>
      <c r="ETD10" s="130" t="e">
        <f t="shared" si="313"/>
        <v>#VALUE!</v>
      </c>
      <c r="ETE10" s="130" t="e">
        <f t="shared" si="313"/>
        <v>#VALUE!</v>
      </c>
      <c r="ETF10" s="130" t="e">
        <f t="shared" si="313"/>
        <v>#VALUE!</v>
      </c>
      <c r="ETG10" s="130" t="e">
        <f t="shared" si="313"/>
        <v>#VALUE!</v>
      </c>
      <c r="ETH10" s="130" t="e">
        <f t="shared" si="313"/>
        <v>#VALUE!</v>
      </c>
      <c r="ETI10" s="130" t="e">
        <f t="shared" si="313"/>
        <v>#VALUE!</v>
      </c>
      <c r="ETJ10" s="130" t="e">
        <f t="shared" si="313"/>
        <v>#VALUE!</v>
      </c>
      <c r="ETK10" s="130" t="e">
        <f t="shared" si="313"/>
        <v>#VALUE!</v>
      </c>
      <c r="ETL10" s="130" t="e">
        <f t="shared" si="313"/>
        <v>#VALUE!</v>
      </c>
      <c r="ETM10" s="130" t="e">
        <f t="shared" si="313"/>
        <v>#VALUE!</v>
      </c>
      <c r="ETN10" s="130" t="e">
        <f t="shared" si="313"/>
        <v>#VALUE!</v>
      </c>
      <c r="ETO10" s="130" t="e">
        <f t="shared" si="313"/>
        <v>#VALUE!</v>
      </c>
      <c r="ETP10" s="130" t="e">
        <f t="shared" si="313"/>
        <v>#VALUE!</v>
      </c>
      <c r="ETQ10" s="130" t="e">
        <f t="shared" si="313"/>
        <v>#VALUE!</v>
      </c>
      <c r="ETR10" s="130" t="e">
        <f t="shared" si="313"/>
        <v>#VALUE!</v>
      </c>
      <c r="ETS10" s="130" t="e">
        <f t="shared" ref="ETS10:EWD10" si="314">IF(AND(ISBLANK(ETN10),ISBLANK(ETO10),ISBLANK(ETP10),ISBLANK(ETQ10)),"",ROUND(ETR10/0.5,0)*0.5)</f>
        <v>#VALUE!</v>
      </c>
      <c r="ETT10" s="130" t="e">
        <f t="shared" si="314"/>
        <v>#VALUE!</v>
      </c>
      <c r="ETU10" s="130" t="e">
        <f t="shared" si="314"/>
        <v>#VALUE!</v>
      </c>
      <c r="ETV10" s="130" t="e">
        <f t="shared" si="314"/>
        <v>#VALUE!</v>
      </c>
      <c r="ETW10" s="130" t="e">
        <f t="shared" si="314"/>
        <v>#VALUE!</v>
      </c>
      <c r="ETX10" s="130" t="e">
        <f t="shared" si="314"/>
        <v>#VALUE!</v>
      </c>
      <c r="ETY10" s="130" t="e">
        <f t="shared" si="314"/>
        <v>#VALUE!</v>
      </c>
      <c r="ETZ10" s="130" t="e">
        <f t="shared" si="314"/>
        <v>#VALUE!</v>
      </c>
      <c r="EUA10" s="130" t="e">
        <f t="shared" si="314"/>
        <v>#VALUE!</v>
      </c>
      <c r="EUB10" s="130" t="e">
        <f t="shared" si="314"/>
        <v>#VALUE!</v>
      </c>
      <c r="EUC10" s="130" t="e">
        <f t="shared" si="314"/>
        <v>#VALUE!</v>
      </c>
      <c r="EUD10" s="130" t="e">
        <f t="shared" si="314"/>
        <v>#VALUE!</v>
      </c>
      <c r="EUE10" s="130" t="e">
        <f t="shared" si="314"/>
        <v>#VALUE!</v>
      </c>
      <c r="EUF10" s="130" t="e">
        <f t="shared" si="314"/>
        <v>#VALUE!</v>
      </c>
      <c r="EUG10" s="130" t="e">
        <f t="shared" si="314"/>
        <v>#VALUE!</v>
      </c>
      <c r="EUH10" s="130" t="e">
        <f t="shared" si="314"/>
        <v>#VALUE!</v>
      </c>
      <c r="EUI10" s="130" t="e">
        <f t="shared" si="314"/>
        <v>#VALUE!</v>
      </c>
      <c r="EUJ10" s="130" t="e">
        <f t="shared" si="314"/>
        <v>#VALUE!</v>
      </c>
      <c r="EUK10" s="130" t="e">
        <f t="shared" si="314"/>
        <v>#VALUE!</v>
      </c>
      <c r="EUL10" s="130" t="e">
        <f t="shared" si="314"/>
        <v>#VALUE!</v>
      </c>
      <c r="EUM10" s="130" t="e">
        <f t="shared" si="314"/>
        <v>#VALUE!</v>
      </c>
      <c r="EUN10" s="130" t="e">
        <f t="shared" si="314"/>
        <v>#VALUE!</v>
      </c>
      <c r="EUO10" s="130" t="e">
        <f t="shared" si="314"/>
        <v>#VALUE!</v>
      </c>
      <c r="EUP10" s="130" t="e">
        <f t="shared" si="314"/>
        <v>#VALUE!</v>
      </c>
      <c r="EUQ10" s="130" t="e">
        <f t="shared" si="314"/>
        <v>#VALUE!</v>
      </c>
      <c r="EUR10" s="130" t="e">
        <f t="shared" si="314"/>
        <v>#VALUE!</v>
      </c>
      <c r="EUS10" s="130" t="e">
        <f t="shared" si="314"/>
        <v>#VALUE!</v>
      </c>
      <c r="EUT10" s="130" t="e">
        <f t="shared" si="314"/>
        <v>#VALUE!</v>
      </c>
      <c r="EUU10" s="130" t="e">
        <f t="shared" si="314"/>
        <v>#VALUE!</v>
      </c>
      <c r="EUV10" s="130" t="e">
        <f t="shared" si="314"/>
        <v>#VALUE!</v>
      </c>
      <c r="EUW10" s="130" t="e">
        <f t="shared" si="314"/>
        <v>#VALUE!</v>
      </c>
      <c r="EUX10" s="130" t="e">
        <f t="shared" si="314"/>
        <v>#VALUE!</v>
      </c>
      <c r="EUY10" s="130" t="e">
        <f t="shared" si="314"/>
        <v>#VALUE!</v>
      </c>
      <c r="EUZ10" s="130" t="e">
        <f t="shared" si="314"/>
        <v>#VALUE!</v>
      </c>
      <c r="EVA10" s="130" t="e">
        <f t="shared" si="314"/>
        <v>#VALUE!</v>
      </c>
      <c r="EVB10" s="130" t="e">
        <f t="shared" si="314"/>
        <v>#VALUE!</v>
      </c>
      <c r="EVC10" s="130" t="e">
        <f t="shared" si="314"/>
        <v>#VALUE!</v>
      </c>
      <c r="EVD10" s="130" t="e">
        <f t="shared" si="314"/>
        <v>#VALUE!</v>
      </c>
      <c r="EVE10" s="130" t="e">
        <f t="shared" si="314"/>
        <v>#VALUE!</v>
      </c>
      <c r="EVF10" s="130" t="e">
        <f t="shared" si="314"/>
        <v>#VALUE!</v>
      </c>
      <c r="EVG10" s="130" t="e">
        <f t="shared" si="314"/>
        <v>#VALUE!</v>
      </c>
      <c r="EVH10" s="130" t="e">
        <f t="shared" si="314"/>
        <v>#VALUE!</v>
      </c>
      <c r="EVI10" s="130" t="e">
        <f t="shared" si="314"/>
        <v>#VALUE!</v>
      </c>
      <c r="EVJ10" s="130" t="e">
        <f t="shared" si="314"/>
        <v>#VALUE!</v>
      </c>
      <c r="EVK10" s="130" t="e">
        <f t="shared" si="314"/>
        <v>#VALUE!</v>
      </c>
      <c r="EVL10" s="130" t="e">
        <f t="shared" si="314"/>
        <v>#VALUE!</v>
      </c>
      <c r="EVM10" s="130" t="e">
        <f t="shared" si="314"/>
        <v>#VALUE!</v>
      </c>
      <c r="EVN10" s="130" t="e">
        <f t="shared" si="314"/>
        <v>#VALUE!</v>
      </c>
      <c r="EVO10" s="130" t="e">
        <f t="shared" si="314"/>
        <v>#VALUE!</v>
      </c>
      <c r="EVP10" s="130" t="e">
        <f t="shared" si="314"/>
        <v>#VALUE!</v>
      </c>
      <c r="EVQ10" s="130" t="e">
        <f t="shared" si="314"/>
        <v>#VALUE!</v>
      </c>
      <c r="EVR10" s="130" t="e">
        <f t="shared" si="314"/>
        <v>#VALUE!</v>
      </c>
      <c r="EVS10" s="130" t="e">
        <f t="shared" si="314"/>
        <v>#VALUE!</v>
      </c>
      <c r="EVT10" s="130" t="e">
        <f t="shared" si="314"/>
        <v>#VALUE!</v>
      </c>
      <c r="EVU10" s="130" t="e">
        <f t="shared" si="314"/>
        <v>#VALUE!</v>
      </c>
      <c r="EVV10" s="130" t="e">
        <f t="shared" si="314"/>
        <v>#VALUE!</v>
      </c>
      <c r="EVW10" s="130" t="e">
        <f t="shared" si="314"/>
        <v>#VALUE!</v>
      </c>
      <c r="EVX10" s="130" t="e">
        <f t="shared" si="314"/>
        <v>#VALUE!</v>
      </c>
      <c r="EVY10" s="130" t="e">
        <f t="shared" si="314"/>
        <v>#VALUE!</v>
      </c>
      <c r="EVZ10" s="130" t="e">
        <f t="shared" si="314"/>
        <v>#VALUE!</v>
      </c>
      <c r="EWA10" s="130" t="e">
        <f t="shared" si="314"/>
        <v>#VALUE!</v>
      </c>
      <c r="EWB10" s="130" t="e">
        <f t="shared" si="314"/>
        <v>#VALUE!</v>
      </c>
      <c r="EWC10" s="130" t="e">
        <f t="shared" si="314"/>
        <v>#VALUE!</v>
      </c>
      <c r="EWD10" s="130" t="e">
        <f t="shared" si="314"/>
        <v>#VALUE!</v>
      </c>
      <c r="EWE10" s="130" t="e">
        <f t="shared" ref="EWE10:EYP10" si="315">IF(AND(ISBLANK(EVZ10),ISBLANK(EWA10),ISBLANK(EWB10),ISBLANK(EWC10)),"",ROUND(EWD10/0.5,0)*0.5)</f>
        <v>#VALUE!</v>
      </c>
      <c r="EWF10" s="130" t="e">
        <f t="shared" si="315"/>
        <v>#VALUE!</v>
      </c>
      <c r="EWG10" s="130" t="e">
        <f t="shared" si="315"/>
        <v>#VALUE!</v>
      </c>
      <c r="EWH10" s="130" t="e">
        <f t="shared" si="315"/>
        <v>#VALUE!</v>
      </c>
      <c r="EWI10" s="130" t="e">
        <f t="shared" si="315"/>
        <v>#VALUE!</v>
      </c>
      <c r="EWJ10" s="130" t="e">
        <f t="shared" si="315"/>
        <v>#VALUE!</v>
      </c>
      <c r="EWK10" s="130" t="e">
        <f t="shared" si="315"/>
        <v>#VALUE!</v>
      </c>
      <c r="EWL10" s="130" t="e">
        <f t="shared" si="315"/>
        <v>#VALUE!</v>
      </c>
      <c r="EWM10" s="130" t="e">
        <f t="shared" si="315"/>
        <v>#VALUE!</v>
      </c>
      <c r="EWN10" s="130" t="e">
        <f t="shared" si="315"/>
        <v>#VALUE!</v>
      </c>
      <c r="EWO10" s="130" t="e">
        <f t="shared" si="315"/>
        <v>#VALUE!</v>
      </c>
      <c r="EWP10" s="130" t="e">
        <f t="shared" si="315"/>
        <v>#VALUE!</v>
      </c>
      <c r="EWQ10" s="130" t="e">
        <f t="shared" si="315"/>
        <v>#VALUE!</v>
      </c>
      <c r="EWR10" s="130" t="e">
        <f t="shared" si="315"/>
        <v>#VALUE!</v>
      </c>
      <c r="EWS10" s="130" t="e">
        <f t="shared" si="315"/>
        <v>#VALUE!</v>
      </c>
      <c r="EWT10" s="130" t="e">
        <f t="shared" si="315"/>
        <v>#VALUE!</v>
      </c>
      <c r="EWU10" s="130" t="e">
        <f t="shared" si="315"/>
        <v>#VALUE!</v>
      </c>
      <c r="EWV10" s="130" t="e">
        <f t="shared" si="315"/>
        <v>#VALUE!</v>
      </c>
      <c r="EWW10" s="130" t="e">
        <f t="shared" si="315"/>
        <v>#VALUE!</v>
      </c>
      <c r="EWX10" s="130" t="e">
        <f t="shared" si="315"/>
        <v>#VALUE!</v>
      </c>
      <c r="EWY10" s="130" t="e">
        <f t="shared" si="315"/>
        <v>#VALUE!</v>
      </c>
      <c r="EWZ10" s="130" t="e">
        <f t="shared" si="315"/>
        <v>#VALUE!</v>
      </c>
      <c r="EXA10" s="130" t="e">
        <f t="shared" si="315"/>
        <v>#VALUE!</v>
      </c>
      <c r="EXB10" s="130" t="e">
        <f t="shared" si="315"/>
        <v>#VALUE!</v>
      </c>
      <c r="EXC10" s="130" t="e">
        <f t="shared" si="315"/>
        <v>#VALUE!</v>
      </c>
      <c r="EXD10" s="130" t="e">
        <f t="shared" si="315"/>
        <v>#VALUE!</v>
      </c>
      <c r="EXE10" s="130" t="e">
        <f t="shared" si="315"/>
        <v>#VALUE!</v>
      </c>
      <c r="EXF10" s="130" t="e">
        <f t="shared" si="315"/>
        <v>#VALUE!</v>
      </c>
      <c r="EXG10" s="130" t="e">
        <f t="shared" si="315"/>
        <v>#VALUE!</v>
      </c>
      <c r="EXH10" s="130" t="e">
        <f t="shared" si="315"/>
        <v>#VALUE!</v>
      </c>
      <c r="EXI10" s="130" t="e">
        <f t="shared" si="315"/>
        <v>#VALUE!</v>
      </c>
      <c r="EXJ10" s="130" t="e">
        <f t="shared" si="315"/>
        <v>#VALUE!</v>
      </c>
      <c r="EXK10" s="130" t="e">
        <f t="shared" si="315"/>
        <v>#VALUE!</v>
      </c>
      <c r="EXL10" s="130" t="e">
        <f t="shared" si="315"/>
        <v>#VALUE!</v>
      </c>
      <c r="EXM10" s="130" t="e">
        <f t="shared" si="315"/>
        <v>#VALUE!</v>
      </c>
      <c r="EXN10" s="130" t="e">
        <f t="shared" si="315"/>
        <v>#VALUE!</v>
      </c>
      <c r="EXO10" s="130" t="e">
        <f t="shared" si="315"/>
        <v>#VALUE!</v>
      </c>
      <c r="EXP10" s="130" t="e">
        <f t="shared" si="315"/>
        <v>#VALUE!</v>
      </c>
      <c r="EXQ10" s="130" t="e">
        <f t="shared" si="315"/>
        <v>#VALUE!</v>
      </c>
      <c r="EXR10" s="130" t="e">
        <f t="shared" si="315"/>
        <v>#VALUE!</v>
      </c>
      <c r="EXS10" s="130" t="e">
        <f t="shared" si="315"/>
        <v>#VALUE!</v>
      </c>
      <c r="EXT10" s="130" t="e">
        <f t="shared" si="315"/>
        <v>#VALUE!</v>
      </c>
      <c r="EXU10" s="130" t="e">
        <f t="shared" si="315"/>
        <v>#VALUE!</v>
      </c>
      <c r="EXV10" s="130" t="e">
        <f t="shared" si="315"/>
        <v>#VALUE!</v>
      </c>
      <c r="EXW10" s="130" t="e">
        <f t="shared" si="315"/>
        <v>#VALUE!</v>
      </c>
      <c r="EXX10" s="130" t="e">
        <f t="shared" si="315"/>
        <v>#VALUE!</v>
      </c>
      <c r="EXY10" s="130" t="e">
        <f t="shared" si="315"/>
        <v>#VALUE!</v>
      </c>
      <c r="EXZ10" s="130" t="e">
        <f t="shared" si="315"/>
        <v>#VALUE!</v>
      </c>
      <c r="EYA10" s="130" t="e">
        <f t="shared" si="315"/>
        <v>#VALUE!</v>
      </c>
      <c r="EYB10" s="130" t="e">
        <f t="shared" si="315"/>
        <v>#VALUE!</v>
      </c>
      <c r="EYC10" s="130" t="e">
        <f t="shared" si="315"/>
        <v>#VALUE!</v>
      </c>
      <c r="EYD10" s="130" t="e">
        <f t="shared" si="315"/>
        <v>#VALUE!</v>
      </c>
      <c r="EYE10" s="130" t="e">
        <f t="shared" si="315"/>
        <v>#VALUE!</v>
      </c>
      <c r="EYF10" s="130" t="e">
        <f t="shared" si="315"/>
        <v>#VALUE!</v>
      </c>
      <c r="EYG10" s="130" t="e">
        <f t="shared" si="315"/>
        <v>#VALUE!</v>
      </c>
      <c r="EYH10" s="130" t="e">
        <f t="shared" si="315"/>
        <v>#VALUE!</v>
      </c>
      <c r="EYI10" s="130" t="e">
        <f t="shared" si="315"/>
        <v>#VALUE!</v>
      </c>
      <c r="EYJ10" s="130" t="e">
        <f t="shared" si="315"/>
        <v>#VALUE!</v>
      </c>
      <c r="EYK10" s="130" t="e">
        <f t="shared" si="315"/>
        <v>#VALUE!</v>
      </c>
      <c r="EYL10" s="130" t="e">
        <f t="shared" si="315"/>
        <v>#VALUE!</v>
      </c>
      <c r="EYM10" s="130" t="e">
        <f t="shared" si="315"/>
        <v>#VALUE!</v>
      </c>
      <c r="EYN10" s="130" t="e">
        <f t="shared" si="315"/>
        <v>#VALUE!</v>
      </c>
      <c r="EYO10" s="130" t="e">
        <f t="shared" si="315"/>
        <v>#VALUE!</v>
      </c>
      <c r="EYP10" s="130" t="e">
        <f t="shared" si="315"/>
        <v>#VALUE!</v>
      </c>
      <c r="EYQ10" s="130" t="e">
        <f t="shared" ref="EYQ10:FBB10" si="316">IF(AND(ISBLANK(EYL10),ISBLANK(EYM10),ISBLANK(EYN10),ISBLANK(EYO10)),"",ROUND(EYP10/0.5,0)*0.5)</f>
        <v>#VALUE!</v>
      </c>
      <c r="EYR10" s="130" t="e">
        <f t="shared" si="316"/>
        <v>#VALUE!</v>
      </c>
      <c r="EYS10" s="130" t="e">
        <f t="shared" si="316"/>
        <v>#VALUE!</v>
      </c>
      <c r="EYT10" s="130" t="e">
        <f t="shared" si="316"/>
        <v>#VALUE!</v>
      </c>
      <c r="EYU10" s="130" t="e">
        <f t="shared" si="316"/>
        <v>#VALUE!</v>
      </c>
      <c r="EYV10" s="130" t="e">
        <f t="shared" si="316"/>
        <v>#VALUE!</v>
      </c>
      <c r="EYW10" s="130" t="e">
        <f t="shared" si="316"/>
        <v>#VALUE!</v>
      </c>
      <c r="EYX10" s="130" t="e">
        <f t="shared" si="316"/>
        <v>#VALUE!</v>
      </c>
      <c r="EYY10" s="130" t="e">
        <f t="shared" si="316"/>
        <v>#VALUE!</v>
      </c>
      <c r="EYZ10" s="130" t="e">
        <f t="shared" si="316"/>
        <v>#VALUE!</v>
      </c>
      <c r="EZA10" s="130" t="e">
        <f t="shared" si="316"/>
        <v>#VALUE!</v>
      </c>
      <c r="EZB10" s="130" t="e">
        <f t="shared" si="316"/>
        <v>#VALUE!</v>
      </c>
      <c r="EZC10" s="130" t="e">
        <f t="shared" si="316"/>
        <v>#VALUE!</v>
      </c>
      <c r="EZD10" s="130" t="e">
        <f t="shared" si="316"/>
        <v>#VALUE!</v>
      </c>
      <c r="EZE10" s="130" t="e">
        <f t="shared" si="316"/>
        <v>#VALUE!</v>
      </c>
      <c r="EZF10" s="130" t="e">
        <f t="shared" si="316"/>
        <v>#VALUE!</v>
      </c>
      <c r="EZG10" s="130" t="e">
        <f t="shared" si="316"/>
        <v>#VALUE!</v>
      </c>
      <c r="EZH10" s="130" t="e">
        <f t="shared" si="316"/>
        <v>#VALUE!</v>
      </c>
      <c r="EZI10" s="130" t="e">
        <f t="shared" si="316"/>
        <v>#VALUE!</v>
      </c>
      <c r="EZJ10" s="130" t="e">
        <f t="shared" si="316"/>
        <v>#VALUE!</v>
      </c>
      <c r="EZK10" s="130" t="e">
        <f t="shared" si="316"/>
        <v>#VALUE!</v>
      </c>
      <c r="EZL10" s="130" t="e">
        <f t="shared" si="316"/>
        <v>#VALUE!</v>
      </c>
      <c r="EZM10" s="130" t="e">
        <f t="shared" si="316"/>
        <v>#VALUE!</v>
      </c>
      <c r="EZN10" s="130" t="e">
        <f t="shared" si="316"/>
        <v>#VALUE!</v>
      </c>
      <c r="EZO10" s="130" t="e">
        <f t="shared" si="316"/>
        <v>#VALUE!</v>
      </c>
      <c r="EZP10" s="130" t="e">
        <f t="shared" si="316"/>
        <v>#VALUE!</v>
      </c>
      <c r="EZQ10" s="130" t="e">
        <f t="shared" si="316"/>
        <v>#VALUE!</v>
      </c>
      <c r="EZR10" s="130" t="e">
        <f t="shared" si="316"/>
        <v>#VALUE!</v>
      </c>
      <c r="EZS10" s="130" t="e">
        <f t="shared" si="316"/>
        <v>#VALUE!</v>
      </c>
      <c r="EZT10" s="130" t="e">
        <f t="shared" si="316"/>
        <v>#VALUE!</v>
      </c>
      <c r="EZU10" s="130" t="e">
        <f t="shared" si="316"/>
        <v>#VALUE!</v>
      </c>
      <c r="EZV10" s="130" t="e">
        <f t="shared" si="316"/>
        <v>#VALUE!</v>
      </c>
      <c r="EZW10" s="130" t="e">
        <f t="shared" si="316"/>
        <v>#VALUE!</v>
      </c>
      <c r="EZX10" s="130" t="e">
        <f t="shared" si="316"/>
        <v>#VALUE!</v>
      </c>
      <c r="EZY10" s="130" t="e">
        <f t="shared" si="316"/>
        <v>#VALUE!</v>
      </c>
      <c r="EZZ10" s="130" t="e">
        <f t="shared" si="316"/>
        <v>#VALUE!</v>
      </c>
      <c r="FAA10" s="130" t="e">
        <f t="shared" si="316"/>
        <v>#VALUE!</v>
      </c>
      <c r="FAB10" s="130" t="e">
        <f t="shared" si="316"/>
        <v>#VALUE!</v>
      </c>
      <c r="FAC10" s="130" t="e">
        <f t="shared" si="316"/>
        <v>#VALUE!</v>
      </c>
      <c r="FAD10" s="130" t="e">
        <f t="shared" si="316"/>
        <v>#VALUE!</v>
      </c>
      <c r="FAE10" s="130" t="e">
        <f t="shared" si="316"/>
        <v>#VALUE!</v>
      </c>
      <c r="FAF10" s="130" t="e">
        <f t="shared" si="316"/>
        <v>#VALUE!</v>
      </c>
      <c r="FAG10" s="130" t="e">
        <f t="shared" si="316"/>
        <v>#VALUE!</v>
      </c>
      <c r="FAH10" s="130" t="e">
        <f t="shared" si="316"/>
        <v>#VALUE!</v>
      </c>
      <c r="FAI10" s="130" t="e">
        <f t="shared" si="316"/>
        <v>#VALUE!</v>
      </c>
      <c r="FAJ10" s="130" t="e">
        <f t="shared" si="316"/>
        <v>#VALUE!</v>
      </c>
      <c r="FAK10" s="130" t="e">
        <f t="shared" si="316"/>
        <v>#VALUE!</v>
      </c>
      <c r="FAL10" s="130" t="e">
        <f t="shared" si="316"/>
        <v>#VALUE!</v>
      </c>
      <c r="FAM10" s="130" t="e">
        <f t="shared" si="316"/>
        <v>#VALUE!</v>
      </c>
      <c r="FAN10" s="130" t="e">
        <f t="shared" si="316"/>
        <v>#VALUE!</v>
      </c>
      <c r="FAO10" s="130" t="e">
        <f t="shared" si="316"/>
        <v>#VALUE!</v>
      </c>
      <c r="FAP10" s="130" t="e">
        <f t="shared" si="316"/>
        <v>#VALUE!</v>
      </c>
      <c r="FAQ10" s="130" t="e">
        <f t="shared" si="316"/>
        <v>#VALUE!</v>
      </c>
      <c r="FAR10" s="130" t="e">
        <f t="shared" si="316"/>
        <v>#VALUE!</v>
      </c>
      <c r="FAS10" s="130" t="e">
        <f t="shared" si="316"/>
        <v>#VALUE!</v>
      </c>
      <c r="FAT10" s="130" t="e">
        <f t="shared" si="316"/>
        <v>#VALUE!</v>
      </c>
      <c r="FAU10" s="130" t="e">
        <f t="shared" si="316"/>
        <v>#VALUE!</v>
      </c>
      <c r="FAV10" s="130" t="e">
        <f t="shared" si="316"/>
        <v>#VALUE!</v>
      </c>
      <c r="FAW10" s="130" t="e">
        <f t="shared" si="316"/>
        <v>#VALUE!</v>
      </c>
      <c r="FAX10" s="130" t="e">
        <f t="shared" si="316"/>
        <v>#VALUE!</v>
      </c>
      <c r="FAY10" s="130" t="e">
        <f t="shared" si="316"/>
        <v>#VALUE!</v>
      </c>
      <c r="FAZ10" s="130" t="e">
        <f t="shared" si="316"/>
        <v>#VALUE!</v>
      </c>
      <c r="FBA10" s="130" t="e">
        <f t="shared" si="316"/>
        <v>#VALUE!</v>
      </c>
      <c r="FBB10" s="130" t="e">
        <f t="shared" si="316"/>
        <v>#VALUE!</v>
      </c>
      <c r="FBC10" s="130" t="e">
        <f t="shared" ref="FBC10:FDN10" si="317">IF(AND(ISBLANK(FAX10),ISBLANK(FAY10),ISBLANK(FAZ10),ISBLANK(FBA10)),"",ROUND(FBB10/0.5,0)*0.5)</f>
        <v>#VALUE!</v>
      </c>
      <c r="FBD10" s="130" t="e">
        <f t="shared" si="317"/>
        <v>#VALUE!</v>
      </c>
      <c r="FBE10" s="130" t="e">
        <f t="shared" si="317"/>
        <v>#VALUE!</v>
      </c>
      <c r="FBF10" s="130" t="e">
        <f t="shared" si="317"/>
        <v>#VALUE!</v>
      </c>
      <c r="FBG10" s="130" t="e">
        <f t="shared" si="317"/>
        <v>#VALUE!</v>
      </c>
      <c r="FBH10" s="130" t="e">
        <f t="shared" si="317"/>
        <v>#VALUE!</v>
      </c>
      <c r="FBI10" s="130" t="e">
        <f t="shared" si="317"/>
        <v>#VALUE!</v>
      </c>
      <c r="FBJ10" s="130" t="e">
        <f t="shared" si="317"/>
        <v>#VALUE!</v>
      </c>
      <c r="FBK10" s="130" t="e">
        <f t="shared" si="317"/>
        <v>#VALUE!</v>
      </c>
      <c r="FBL10" s="130" t="e">
        <f t="shared" si="317"/>
        <v>#VALUE!</v>
      </c>
      <c r="FBM10" s="130" t="e">
        <f t="shared" si="317"/>
        <v>#VALUE!</v>
      </c>
      <c r="FBN10" s="130" t="e">
        <f t="shared" si="317"/>
        <v>#VALUE!</v>
      </c>
      <c r="FBO10" s="130" t="e">
        <f t="shared" si="317"/>
        <v>#VALUE!</v>
      </c>
      <c r="FBP10" s="130" t="e">
        <f t="shared" si="317"/>
        <v>#VALUE!</v>
      </c>
      <c r="FBQ10" s="130" t="e">
        <f t="shared" si="317"/>
        <v>#VALUE!</v>
      </c>
      <c r="FBR10" s="130" t="e">
        <f t="shared" si="317"/>
        <v>#VALUE!</v>
      </c>
      <c r="FBS10" s="130" t="e">
        <f t="shared" si="317"/>
        <v>#VALUE!</v>
      </c>
      <c r="FBT10" s="130" t="e">
        <f t="shared" si="317"/>
        <v>#VALUE!</v>
      </c>
      <c r="FBU10" s="130" t="e">
        <f t="shared" si="317"/>
        <v>#VALUE!</v>
      </c>
      <c r="FBV10" s="130" t="e">
        <f t="shared" si="317"/>
        <v>#VALUE!</v>
      </c>
      <c r="FBW10" s="130" t="e">
        <f t="shared" si="317"/>
        <v>#VALUE!</v>
      </c>
      <c r="FBX10" s="130" t="e">
        <f t="shared" si="317"/>
        <v>#VALUE!</v>
      </c>
      <c r="FBY10" s="130" t="e">
        <f t="shared" si="317"/>
        <v>#VALUE!</v>
      </c>
      <c r="FBZ10" s="130" t="e">
        <f t="shared" si="317"/>
        <v>#VALUE!</v>
      </c>
      <c r="FCA10" s="130" t="e">
        <f t="shared" si="317"/>
        <v>#VALUE!</v>
      </c>
      <c r="FCB10" s="130" t="e">
        <f t="shared" si="317"/>
        <v>#VALUE!</v>
      </c>
      <c r="FCC10" s="130" t="e">
        <f t="shared" si="317"/>
        <v>#VALUE!</v>
      </c>
      <c r="FCD10" s="130" t="e">
        <f t="shared" si="317"/>
        <v>#VALUE!</v>
      </c>
      <c r="FCE10" s="130" t="e">
        <f t="shared" si="317"/>
        <v>#VALUE!</v>
      </c>
      <c r="FCF10" s="130" t="e">
        <f t="shared" si="317"/>
        <v>#VALUE!</v>
      </c>
      <c r="FCG10" s="130" t="e">
        <f t="shared" si="317"/>
        <v>#VALUE!</v>
      </c>
      <c r="FCH10" s="130" t="e">
        <f t="shared" si="317"/>
        <v>#VALUE!</v>
      </c>
      <c r="FCI10" s="130" t="e">
        <f t="shared" si="317"/>
        <v>#VALUE!</v>
      </c>
      <c r="FCJ10" s="130" t="e">
        <f t="shared" si="317"/>
        <v>#VALUE!</v>
      </c>
      <c r="FCK10" s="130" t="e">
        <f t="shared" si="317"/>
        <v>#VALUE!</v>
      </c>
      <c r="FCL10" s="130" t="e">
        <f t="shared" si="317"/>
        <v>#VALUE!</v>
      </c>
      <c r="FCM10" s="130" t="e">
        <f t="shared" si="317"/>
        <v>#VALUE!</v>
      </c>
      <c r="FCN10" s="130" t="e">
        <f t="shared" si="317"/>
        <v>#VALUE!</v>
      </c>
      <c r="FCO10" s="130" t="e">
        <f t="shared" si="317"/>
        <v>#VALUE!</v>
      </c>
      <c r="FCP10" s="130" t="e">
        <f t="shared" si="317"/>
        <v>#VALUE!</v>
      </c>
      <c r="FCQ10" s="130" t="e">
        <f t="shared" si="317"/>
        <v>#VALUE!</v>
      </c>
      <c r="FCR10" s="130" t="e">
        <f t="shared" si="317"/>
        <v>#VALUE!</v>
      </c>
      <c r="FCS10" s="130" t="e">
        <f t="shared" si="317"/>
        <v>#VALUE!</v>
      </c>
      <c r="FCT10" s="130" t="e">
        <f t="shared" si="317"/>
        <v>#VALUE!</v>
      </c>
      <c r="FCU10" s="130" t="e">
        <f t="shared" si="317"/>
        <v>#VALUE!</v>
      </c>
      <c r="FCV10" s="130" t="e">
        <f t="shared" si="317"/>
        <v>#VALUE!</v>
      </c>
      <c r="FCW10" s="130" t="e">
        <f t="shared" si="317"/>
        <v>#VALUE!</v>
      </c>
      <c r="FCX10" s="130" t="e">
        <f t="shared" si="317"/>
        <v>#VALUE!</v>
      </c>
      <c r="FCY10" s="130" t="e">
        <f t="shared" si="317"/>
        <v>#VALUE!</v>
      </c>
      <c r="FCZ10" s="130" t="e">
        <f t="shared" si="317"/>
        <v>#VALUE!</v>
      </c>
      <c r="FDA10" s="130" t="e">
        <f t="shared" si="317"/>
        <v>#VALUE!</v>
      </c>
      <c r="FDB10" s="130" t="e">
        <f t="shared" si="317"/>
        <v>#VALUE!</v>
      </c>
      <c r="FDC10" s="130" t="e">
        <f t="shared" si="317"/>
        <v>#VALUE!</v>
      </c>
      <c r="FDD10" s="130" t="e">
        <f t="shared" si="317"/>
        <v>#VALUE!</v>
      </c>
      <c r="FDE10" s="130" t="e">
        <f t="shared" si="317"/>
        <v>#VALUE!</v>
      </c>
      <c r="FDF10" s="130" t="e">
        <f t="shared" si="317"/>
        <v>#VALUE!</v>
      </c>
      <c r="FDG10" s="130" t="e">
        <f t="shared" si="317"/>
        <v>#VALUE!</v>
      </c>
      <c r="FDH10" s="130" t="e">
        <f t="shared" si="317"/>
        <v>#VALUE!</v>
      </c>
      <c r="FDI10" s="130" t="e">
        <f t="shared" si="317"/>
        <v>#VALUE!</v>
      </c>
      <c r="FDJ10" s="130" t="e">
        <f t="shared" si="317"/>
        <v>#VALUE!</v>
      </c>
      <c r="FDK10" s="130" t="e">
        <f t="shared" si="317"/>
        <v>#VALUE!</v>
      </c>
      <c r="FDL10" s="130" t="e">
        <f t="shared" si="317"/>
        <v>#VALUE!</v>
      </c>
      <c r="FDM10" s="130" t="e">
        <f t="shared" si="317"/>
        <v>#VALUE!</v>
      </c>
      <c r="FDN10" s="130" t="e">
        <f t="shared" si="317"/>
        <v>#VALUE!</v>
      </c>
      <c r="FDO10" s="130" t="e">
        <f t="shared" ref="FDO10:FFZ10" si="318">IF(AND(ISBLANK(FDJ10),ISBLANK(FDK10),ISBLANK(FDL10),ISBLANK(FDM10)),"",ROUND(FDN10/0.5,0)*0.5)</f>
        <v>#VALUE!</v>
      </c>
      <c r="FDP10" s="130" t="e">
        <f t="shared" si="318"/>
        <v>#VALUE!</v>
      </c>
      <c r="FDQ10" s="130" t="e">
        <f t="shared" si="318"/>
        <v>#VALUE!</v>
      </c>
      <c r="FDR10" s="130" t="e">
        <f t="shared" si="318"/>
        <v>#VALUE!</v>
      </c>
      <c r="FDS10" s="130" t="e">
        <f t="shared" si="318"/>
        <v>#VALUE!</v>
      </c>
      <c r="FDT10" s="130" t="e">
        <f t="shared" si="318"/>
        <v>#VALUE!</v>
      </c>
      <c r="FDU10" s="130" t="e">
        <f t="shared" si="318"/>
        <v>#VALUE!</v>
      </c>
      <c r="FDV10" s="130" t="e">
        <f t="shared" si="318"/>
        <v>#VALUE!</v>
      </c>
      <c r="FDW10" s="130" t="e">
        <f t="shared" si="318"/>
        <v>#VALUE!</v>
      </c>
      <c r="FDX10" s="130" t="e">
        <f t="shared" si="318"/>
        <v>#VALUE!</v>
      </c>
      <c r="FDY10" s="130" t="e">
        <f t="shared" si="318"/>
        <v>#VALUE!</v>
      </c>
      <c r="FDZ10" s="130" t="e">
        <f t="shared" si="318"/>
        <v>#VALUE!</v>
      </c>
      <c r="FEA10" s="130" t="e">
        <f t="shared" si="318"/>
        <v>#VALUE!</v>
      </c>
      <c r="FEB10" s="130" t="e">
        <f t="shared" si="318"/>
        <v>#VALUE!</v>
      </c>
      <c r="FEC10" s="130" t="e">
        <f t="shared" si="318"/>
        <v>#VALUE!</v>
      </c>
      <c r="FED10" s="130" t="e">
        <f t="shared" si="318"/>
        <v>#VALUE!</v>
      </c>
      <c r="FEE10" s="130" t="e">
        <f t="shared" si="318"/>
        <v>#VALUE!</v>
      </c>
      <c r="FEF10" s="130" t="e">
        <f t="shared" si="318"/>
        <v>#VALUE!</v>
      </c>
      <c r="FEG10" s="130" t="e">
        <f t="shared" si="318"/>
        <v>#VALUE!</v>
      </c>
      <c r="FEH10" s="130" t="e">
        <f t="shared" si="318"/>
        <v>#VALUE!</v>
      </c>
      <c r="FEI10" s="130" t="e">
        <f t="shared" si="318"/>
        <v>#VALUE!</v>
      </c>
      <c r="FEJ10" s="130" t="e">
        <f t="shared" si="318"/>
        <v>#VALUE!</v>
      </c>
      <c r="FEK10" s="130" t="e">
        <f t="shared" si="318"/>
        <v>#VALUE!</v>
      </c>
      <c r="FEL10" s="130" t="e">
        <f t="shared" si="318"/>
        <v>#VALUE!</v>
      </c>
      <c r="FEM10" s="130" t="e">
        <f t="shared" si="318"/>
        <v>#VALUE!</v>
      </c>
      <c r="FEN10" s="130" t="e">
        <f t="shared" si="318"/>
        <v>#VALUE!</v>
      </c>
      <c r="FEO10" s="130" t="e">
        <f t="shared" si="318"/>
        <v>#VALUE!</v>
      </c>
      <c r="FEP10" s="130" t="e">
        <f t="shared" si="318"/>
        <v>#VALUE!</v>
      </c>
      <c r="FEQ10" s="130" t="e">
        <f t="shared" si="318"/>
        <v>#VALUE!</v>
      </c>
      <c r="FER10" s="130" t="e">
        <f t="shared" si="318"/>
        <v>#VALUE!</v>
      </c>
      <c r="FES10" s="130" t="e">
        <f t="shared" si="318"/>
        <v>#VALUE!</v>
      </c>
      <c r="FET10" s="130" t="e">
        <f t="shared" si="318"/>
        <v>#VALUE!</v>
      </c>
      <c r="FEU10" s="130" t="e">
        <f t="shared" si="318"/>
        <v>#VALUE!</v>
      </c>
      <c r="FEV10" s="130" t="e">
        <f t="shared" si="318"/>
        <v>#VALUE!</v>
      </c>
      <c r="FEW10" s="130" t="e">
        <f t="shared" si="318"/>
        <v>#VALUE!</v>
      </c>
      <c r="FEX10" s="130" t="e">
        <f t="shared" si="318"/>
        <v>#VALUE!</v>
      </c>
      <c r="FEY10" s="130" t="e">
        <f t="shared" si="318"/>
        <v>#VALUE!</v>
      </c>
      <c r="FEZ10" s="130" t="e">
        <f t="shared" si="318"/>
        <v>#VALUE!</v>
      </c>
      <c r="FFA10" s="130" t="e">
        <f t="shared" si="318"/>
        <v>#VALUE!</v>
      </c>
      <c r="FFB10" s="130" t="e">
        <f t="shared" si="318"/>
        <v>#VALUE!</v>
      </c>
      <c r="FFC10" s="130" t="e">
        <f t="shared" si="318"/>
        <v>#VALUE!</v>
      </c>
      <c r="FFD10" s="130" t="e">
        <f t="shared" si="318"/>
        <v>#VALUE!</v>
      </c>
      <c r="FFE10" s="130" t="e">
        <f t="shared" si="318"/>
        <v>#VALUE!</v>
      </c>
      <c r="FFF10" s="130" t="e">
        <f t="shared" si="318"/>
        <v>#VALUE!</v>
      </c>
      <c r="FFG10" s="130" t="e">
        <f t="shared" si="318"/>
        <v>#VALUE!</v>
      </c>
      <c r="FFH10" s="130" t="e">
        <f t="shared" si="318"/>
        <v>#VALUE!</v>
      </c>
      <c r="FFI10" s="130" t="e">
        <f t="shared" si="318"/>
        <v>#VALUE!</v>
      </c>
      <c r="FFJ10" s="130" t="e">
        <f t="shared" si="318"/>
        <v>#VALUE!</v>
      </c>
      <c r="FFK10" s="130" t="e">
        <f t="shared" si="318"/>
        <v>#VALUE!</v>
      </c>
      <c r="FFL10" s="130" t="e">
        <f t="shared" si="318"/>
        <v>#VALUE!</v>
      </c>
      <c r="FFM10" s="130" t="e">
        <f t="shared" si="318"/>
        <v>#VALUE!</v>
      </c>
      <c r="FFN10" s="130" t="e">
        <f t="shared" si="318"/>
        <v>#VALUE!</v>
      </c>
      <c r="FFO10" s="130" t="e">
        <f t="shared" si="318"/>
        <v>#VALUE!</v>
      </c>
      <c r="FFP10" s="130" t="e">
        <f t="shared" si="318"/>
        <v>#VALUE!</v>
      </c>
      <c r="FFQ10" s="130" t="e">
        <f t="shared" si="318"/>
        <v>#VALUE!</v>
      </c>
      <c r="FFR10" s="130" t="e">
        <f t="shared" si="318"/>
        <v>#VALUE!</v>
      </c>
      <c r="FFS10" s="130" t="e">
        <f t="shared" si="318"/>
        <v>#VALUE!</v>
      </c>
      <c r="FFT10" s="130" t="e">
        <f t="shared" si="318"/>
        <v>#VALUE!</v>
      </c>
      <c r="FFU10" s="130" t="e">
        <f t="shared" si="318"/>
        <v>#VALUE!</v>
      </c>
      <c r="FFV10" s="130" t="e">
        <f t="shared" si="318"/>
        <v>#VALUE!</v>
      </c>
      <c r="FFW10" s="130" t="e">
        <f t="shared" si="318"/>
        <v>#VALUE!</v>
      </c>
      <c r="FFX10" s="130" t="e">
        <f t="shared" si="318"/>
        <v>#VALUE!</v>
      </c>
      <c r="FFY10" s="130" t="e">
        <f t="shared" si="318"/>
        <v>#VALUE!</v>
      </c>
      <c r="FFZ10" s="130" t="e">
        <f t="shared" si="318"/>
        <v>#VALUE!</v>
      </c>
      <c r="FGA10" s="130" t="e">
        <f t="shared" ref="FGA10:FIL10" si="319">IF(AND(ISBLANK(FFV10),ISBLANK(FFW10),ISBLANK(FFX10),ISBLANK(FFY10)),"",ROUND(FFZ10/0.5,0)*0.5)</f>
        <v>#VALUE!</v>
      </c>
      <c r="FGB10" s="130" t="e">
        <f t="shared" si="319"/>
        <v>#VALUE!</v>
      </c>
      <c r="FGC10" s="130" t="e">
        <f t="shared" si="319"/>
        <v>#VALUE!</v>
      </c>
      <c r="FGD10" s="130" t="e">
        <f t="shared" si="319"/>
        <v>#VALUE!</v>
      </c>
      <c r="FGE10" s="130" t="e">
        <f t="shared" si="319"/>
        <v>#VALUE!</v>
      </c>
      <c r="FGF10" s="130" t="e">
        <f t="shared" si="319"/>
        <v>#VALUE!</v>
      </c>
      <c r="FGG10" s="130" t="e">
        <f t="shared" si="319"/>
        <v>#VALUE!</v>
      </c>
      <c r="FGH10" s="130" t="e">
        <f t="shared" si="319"/>
        <v>#VALUE!</v>
      </c>
      <c r="FGI10" s="130" t="e">
        <f t="shared" si="319"/>
        <v>#VALUE!</v>
      </c>
      <c r="FGJ10" s="130" t="e">
        <f t="shared" si="319"/>
        <v>#VALUE!</v>
      </c>
      <c r="FGK10" s="130" t="e">
        <f t="shared" si="319"/>
        <v>#VALUE!</v>
      </c>
      <c r="FGL10" s="130" t="e">
        <f t="shared" si="319"/>
        <v>#VALUE!</v>
      </c>
      <c r="FGM10" s="130" t="e">
        <f t="shared" si="319"/>
        <v>#VALUE!</v>
      </c>
      <c r="FGN10" s="130" t="e">
        <f t="shared" si="319"/>
        <v>#VALUE!</v>
      </c>
      <c r="FGO10" s="130" t="e">
        <f t="shared" si="319"/>
        <v>#VALUE!</v>
      </c>
      <c r="FGP10" s="130" t="e">
        <f t="shared" si="319"/>
        <v>#VALUE!</v>
      </c>
      <c r="FGQ10" s="130" t="e">
        <f t="shared" si="319"/>
        <v>#VALUE!</v>
      </c>
      <c r="FGR10" s="130" t="e">
        <f t="shared" si="319"/>
        <v>#VALUE!</v>
      </c>
      <c r="FGS10" s="130" t="e">
        <f t="shared" si="319"/>
        <v>#VALUE!</v>
      </c>
      <c r="FGT10" s="130" t="e">
        <f t="shared" si="319"/>
        <v>#VALUE!</v>
      </c>
      <c r="FGU10" s="130" t="e">
        <f t="shared" si="319"/>
        <v>#VALUE!</v>
      </c>
      <c r="FGV10" s="130" t="e">
        <f t="shared" si="319"/>
        <v>#VALUE!</v>
      </c>
      <c r="FGW10" s="130" t="e">
        <f t="shared" si="319"/>
        <v>#VALUE!</v>
      </c>
      <c r="FGX10" s="130" t="e">
        <f t="shared" si="319"/>
        <v>#VALUE!</v>
      </c>
      <c r="FGY10" s="130" t="e">
        <f t="shared" si="319"/>
        <v>#VALUE!</v>
      </c>
      <c r="FGZ10" s="130" t="e">
        <f t="shared" si="319"/>
        <v>#VALUE!</v>
      </c>
      <c r="FHA10" s="130" t="e">
        <f t="shared" si="319"/>
        <v>#VALUE!</v>
      </c>
      <c r="FHB10" s="130" t="e">
        <f t="shared" si="319"/>
        <v>#VALUE!</v>
      </c>
      <c r="FHC10" s="130" t="e">
        <f t="shared" si="319"/>
        <v>#VALUE!</v>
      </c>
      <c r="FHD10" s="130" t="e">
        <f t="shared" si="319"/>
        <v>#VALUE!</v>
      </c>
      <c r="FHE10" s="130" t="e">
        <f t="shared" si="319"/>
        <v>#VALUE!</v>
      </c>
      <c r="FHF10" s="130" t="e">
        <f t="shared" si="319"/>
        <v>#VALUE!</v>
      </c>
      <c r="FHG10" s="130" t="e">
        <f t="shared" si="319"/>
        <v>#VALUE!</v>
      </c>
      <c r="FHH10" s="130" t="e">
        <f t="shared" si="319"/>
        <v>#VALUE!</v>
      </c>
      <c r="FHI10" s="130" t="e">
        <f t="shared" si="319"/>
        <v>#VALUE!</v>
      </c>
      <c r="FHJ10" s="130" t="e">
        <f t="shared" si="319"/>
        <v>#VALUE!</v>
      </c>
      <c r="FHK10" s="130" t="e">
        <f t="shared" si="319"/>
        <v>#VALUE!</v>
      </c>
      <c r="FHL10" s="130" t="e">
        <f t="shared" si="319"/>
        <v>#VALUE!</v>
      </c>
      <c r="FHM10" s="130" t="e">
        <f t="shared" si="319"/>
        <v>#VALUE!</v>
      </c>
      <c r="FHN10" s="130" t="e">
        <f t="shared" si="319"/>
        <v>#VALUE!</v>
      </c>
      <c r="FHO10" s="130" t="e">
        <f t="shared" si="319"/>
        <v>#VALUE!</v>
      </c>
      <c r="FHP10" s="130" t="e">
        <f t="shared" si="319"/>
        <v>#VALUE!</v>
      </c>
      <c r="FHQ10" s="130" t="e">
        <f t="shared" si="319"/>
        <v>#VALUE!</v>
      </c>
      <c r="FHR10" s="130" t="e">
        <f t="shared" si="319"/>
        <v>#VALUE!</v>
      </c>
      <c r="FHS10" s="130" t="e">
        <f t="shared" si="319"/>
        <v>#VALUE!</v>
      </c>
      <c r="FHT10" s="130" t="e">
        <f t="shared" si="319"/>
        <v>#VALUE!</v>
      </c>
      <c r="FHU10" s="130" t="e">
        <f t="shared" si="319"/>
        <v>#VALUE!</v>
      </c>
      <c r="FHV10" s="130" t="e">
        <f t="shared" si="319"/>
        <v>#VALUE!</v>
      </c>
      <c r="FHW10" s="130" t="e">
        <f t="shared" si="319"/>
        <v>#VALUE!</v>
      </c>
      <c r="FHX10" s="130" t="e">
        <f t="shared" si="319"/>
        <v>#VALUE!</v>
      </c>
      <c r="FHY10" s="130" t="e">
        <f t="shared" si="319"/>
        <v>#VALUE!</v>
      </c>
      <c r="FHZ10" s="130" t="e">
        <f t="shared" si="319"/>
        <v>#VALUE!</v>
      </c>
      <c r="FIA10" s="130" t="e">
        <f t="shared" si="319"/>
        <v>#VALUE!</v>
      </c>
      <c r="FIB10" s="130" t="e">
        <f t="shared" si="319"/>
        <v>#VALUE!</v>
      </c>
      <c r="FIC10" s="130" t="e">
        <f t="shared" si="319"/>
        <v>#VALUE!</v>
      </c>
      <c r="FID10" s="130" t="e">
        <f t="shared" si="319"/>
        <v>#VALUE!</v>
      </c>
      <c r="FIE10" s="130" t="e">
        <f t="shared" si="319"/>
        <v>#VALUE!</v>
      </c>
      <c r="FIF10" s="130" t="e">
        <f t="shared" si="319"/>
        <v>#VALUE!</v>
      </c>
      <c r="FIG10" s="130" t="e">
        <f t="shared" si="319"/>
        <v>#VALUE!</v>
      </c>
      <c r="FIH10" s="130" t="e">
        <f t="shared" si="319"/>
        <v>#VALUE!</v>
      </c>
      <c r="FII10" s="130" t="e">
        <f t="shared" si="319"/>
        <v>#VALUE!</v>
      </c>
      <c r="FIJ10" s="130" t="e">
        <f t="shared" si="319"/>
        <v>#VALUE!</v>
      </c>
      <c r="FIK10" s="130" t="e">
        <f t="shared" si="319"/>
        <v>#VALUE!</v>
      </c>
      <c r="FIL10" s="130" t="e">
        <f t="shared" si="319"/>
        <v>#VALUE!</v>
      </c>
      <c r="FIM10" s="130" t="e">
        <f t="shared" ref="FIM10:FKX10" si="320">IF(AND(ISBLANK(FIH10),ISBLANK(FII10),ISBLANK(FIJ10),ISBLANK(FIK10)),"",ROUND(FIL10/0.5,0)*0.5)</f>
        <v>#VALUE!</v>
      </c>
      <c r="FIN10" s="130" t="e">
        <f t="shared" si="320"/>
        <v>#VALUE!</v>
      </c>
      <c r="FIO10" s="130" t="e">
        <f t="shared" si="320"/>
        <v>#VALUE!</v>
      </c>
      <c r="FIP10" s="130" t="e">
        <f t="shared" si="320"/>
        <v>#VALUE!</v>
      </c>
      <c r="FIQ10" s="130" t="e">
        <f t="shared" si="320"/>
        <v>#VALUE!</v>
      </c>
      <c r="FIR10" s="130" t="e">
        <f t="shared" si="320"/>
        <v>#VALUE!</v>
      </c>
      <c r="FIS10" s="130" t="e">
        <f t="shared" si="320"/>
        <v>#VALUE!</v>
      </c>
      <c r="FIT10" s="130" t="e">
        <f t="shared" si="320"/>
        <v>#VALUE!</v>
      </c>
      <c r="FIU10" s="130" t="e">
        <f t="shared" si="320"/>
        <v>#VALUE!</v>
      </c>
      <c r="FIV10" s="130" t="e">
        <f t="shared" si="320"/>
        <v>#VALUE!</v>
      </c>
      <c r="FIW10" s="130" t="e">
        <f t="shared" si="320"/>
        <v>#VALUE!</v>
      </c>
      <c r="FIX10" s="130" t="e">
        <f t="shared" si="320"/>
        <v>#VALUE!</v>
      </c>
      <c r="FIY10" s="130" t="e">
        <f t="shared" si="320"/>
        <v>#VALUE!</v>
      </c>
      <c r="FIZ10" s="130" t="e">
        <f t="shared" si="320"/>
        <v>#VALUE!</v>
      </c>
      <c r="FJA10" s="130" t="e">
        <f t="shared" si="320"/>
        <v>#VALUE!</v>
      </c>
      <c r="FJB10" s="130" t="e">
        <f t="shared" si="320"/>
        <v>#VALUE!</v>
      </c>
      <c r="FJC10" s="130" t="e">
        <f t="shared" si="320"/>
        <v>#VALUE!</v>
      </c>
      <c r="FJD10" s="130" t="e">
        <f t="shared" si="320"/>
        <v>#VALUE!</v>
      </c>
      <c r="FJE10" s="130" t="e">
        <f t="shared" si="320"/>
        <v>#VALUE!</v>
      </c>
      <c r="FJF10" s="130" t="e">
        <f t="shared" si="320"/>
        <v>#VALUE!</v>
      </c>
      <c r="FJG10" s="130" t="e">
        <f t="shared" si="320"/>
        <v>#VALUE!</v>
      </c>
      <c r="FJH10" s="130" t="e">
        <f t="shared" si="320"/>
        <v>#VALUE!</v>
      </c>
      <c r="FJI10" s="130" t="e">
        <f t="shared" si="320"/>
        <v>#VALUE!</v>
      </c>
      <c r="FJJ10" s="130" t="e">
        <f t="shared" si="320"/>
        <v>#VALUE!</v>
      </c>
      <c r="FJK10" s="130" t="e">
        <f t="shared" si="320"/>
        <v>#VALUE!</v>
      </c>
      <c r="FJL10" s="130" t="e">
        <f t="shared" si="320"/>
        <v>#VALUE!</v>
      </c>
      <c r="FJM10" s="130" t="e">
        <f t="shared" si="320"/>
        <v>#VALUE!</v>
      </c>
      <c r="FJN10" s="130" t="e">
        <f t="shared" si="320"/>
        <v>#VALUE!</v>
      </c>
      <c r="FJO10" s="130" t="e">
        <f t="shared" si="320"/>
        <v>#VALUE!</v>
      </c>
      <c r="FJP10" s="130" t="e">
        <f t="shared" si="320"/>
        <v>#VALUE!</v>
      </c>
      <c r="FJQ10" s="130" t="e">
        <f t="shared" si="320"/>
        <v>#VALUE!</v>
      </c>
      <c r="FJR10" s="130" t="e">
        <f t="shared" si="320"/>
        <v>#VALUE!</v>
      </c>
      <c r="FJS10" s="130" t="e">
        <f t="shared" si="320"/>
        <v>#VALUE!</v>
      </c>
      <c r="FJT10" s="130" t="e">
        <f t="shared" si="320"/>
        <v>#VALUE!</v>
      </c>
      <c r="FJU10" s="130" t="e">
        <f t="shared" si="320"/>
        <v>#VALUE!</v>
      </c>
      <c r="FJV10" s="130" t="e">
        <f t="shared" si="320"/>
        <v>#VALUE!</v>
      </c>
      <c r="FJW10" s="130" t="e">
        <f t="shared" si="320"/>
        <v>#VALUE!</v>
      </c>
      <c r="FJX10" s="130" t="e">
        <f t="shared" si="320"/>
        <v>#VALUE!</v>
      </c>
      <c r="FJY10" s="130" t="e">
        <f t="shared" si="320"/>
        <v>#VALUE!</v>
      </c>
      <c r="FJZ10" s="130" t="e">
        <f t="shared" si="320"/>
        <v>#VALUE!</v>
      </c>
      <c r="FKA10" s="130" t="e">
        <f t="shared" si="320"/>
        <v>#VALUE!</v>
      </c>
      <c r="FKB10" s="130" t="e">
        <f t="shared" si="320"/>
        <v>#VALUE!</v>
      </c>
      <c r="FKC10" s="130" t="e">
        <f t="shared" si="320"/>
        <v>#VALUE!</v>
      </c>
      <c r="FKD10" s="130" t="e">
        <f t="shared" si="320"/>
        <v>#VALUE!</v>
      </c>
      <c r="FKE10" s="130" t="e">
        <f t="shared" si="320"/>
        <v>#VALUE!</v>
      </c>
      <c r="FKF10" s="130" t="e">
        <f t="shared" si="320"/>
        <v>#VALUE!</v>
      </c>
      <c r="FKG10" s="130" t="e">
        <f t="shared" si="320"/>
        <v>#VALUE!</v>
      </c>
      <c r="FKH10" s="130" t="e">
        <f t="shared" si="320"/>
        <v>#VALUE!</v>
      </c>
      <c r="FKI10" s="130" t="e">
        <f t="shared" si="320"/>
        <v>#VALUE!</v>
      </c>
      <c r="FKJ10" s="130" t="e">
        <f t="shared" si="320"/>
        <v>#VALUE!</v>
      </c>
      <c r="FKK10" s="130" t="e">
        <f t="shared" si="320"/>
        <v>#VALUE!</v>
      </c>
      <c r="FKL10" s="130" t="e">
        <f t="shared" si="320"/>
        <v>#VALUE!</v>
      </c>
      <c r="FKM10" s="130" t="e">
        <f t="shared" si="320"/>
        <v>#VALUE!</v>
      </c>
      <c r="FKN10" s="130" t="e">
        <f t="shared" si="320"/>
        <v>#VALUE!</v>
      </c>
      <c r="FKO10" s="130" t="e">
        <f t="shared" si="320"/>
        <v>#VALUE!</v>
      </c>
      <c r="FKP10" s="130" t="e">
        <f t="shared" si="320"/>
        <v>#VALUE!</v>
      </c>
      <c r="FKQ10" s="130" t="e">
        <f t="shared" si="320"/>
        <v>#VALUE!</v>
      </c>
      <c r="FKR10" s="130" t="e">
        <f t="shared" si="320"/>
        <v>#VALUE!</v>
      </c>
      <c r="FKS10" s="130" t="e">
        <f t="shared" si="320"/>
        <v>#VALUE!</v>
      </c>
      <c r="FKT10" s="130" t="e">
        <f t="shared" si="320"/>
        <v>#VALUE!</v>
      </c>
      <c r="FKU10" s="130" t="e">
        <f t="shared" si="320"/>
        <v>#VALUE!</v>
      </c>
      <c r="FKV10" s="130" t="e">
        <f t="shared" si="320"/>
        <v>#VALUE!</v>
      </c>
      <c r="FKW10" s="130" t="e">
        <f t="shared" si="320"/>
        <v>#VALUE!</v>
      </c>
      <c r="FKX10" s="130" t="e">
        <f t="shared" si="320"/>
        <v>#VALUE!</v>
      </c>
      <c r="FKY10" s="130" t="e">
        <f t="shared" ref="FKY10:FNJ10" si="321">IF(AND(ISBLANK(FKT10),ISBLANK(FKU10),ISBLANK(FKV10),ISBLANK(FKW10)),"",ROUND(FKX10/0.5,0)*0.5)</f>
        <v>#VALUE!</v>
      </c>
      <c r="FKZ10" s="130" t="e">
        <f t="shared" si="321"/>
        <v>#VALUE!</v>
      </c>
      <c r="FLA10" s="130" t="e">
        <f t="shared" si="321"/>
        <v>#VALUE!</v>
      </c>
      <c r="FLB10" s="130" t="e">
        <f t="shared" si="321"/>
        <v>#VALUE!</v>
      </c>
      <c r="FLC10" s="130" t="e">
        <f t="shared" si="321"/>
        <v>#VALUE!</v>
      </c>
      <c r="FLD10" s="130" t="e">
        <f t="shared" si="321"/>
        <v>#VALUE!</v>
      </c>
      <c r="FLE10" s="130" t="e">
        <f t="shared" si="321"/>
        <v>#VALUE!</v>
      </c>
      <c r="FLF10" s="130" t="e">
        <f t="shared" si="321"/>
        <v>#VALUE!</v>
      </c>
      <c r="FLG10" s="130" t="e">
        <f t="shared" si="321"/>
        <v>#VALUE!</v>
      </c>
      <c r="FLH10" s="130" t="e">
        <f t="shared" si="321"/>
        <v>#VALUE!</v>
      </c>
      <c r="FLI10" s="130" t="e">
        <f t="shared" si="321"/>
        <v>#VALUE!</v>
      </c>
      <c r="FLJ10" s="130" t="e">
        <f t="shared" si="321"/>
        <v>#VALUE!</v>
      </c>
      <c r="FLK10" s="130" t="e">
        <f t="shared" si="321"/>
        <v>#VALUE!</v>
      </c>
      <c r="FLL10" s="130" t="e">
        <f t="shared" si="321"/>
        <v>#VALUE!</v>
      </c>
      <c r="FLM10" s="130" t="e">
        <f t="shared" si="321"/>
        <v>#VALUE!</v>
      </c>
      <c r="FLN10" s="130" t="e">
        <f t="shared" si="321"/>
        <v>#VALUE!</v>
      </c>
      <c r="FLO10" s="130" t="e">
        <f t="shared" si="321"/>
        <v>#VALUE!</v>
      </c>
      <c r="FLP10" s="130" t="e">
        <f t="shared" si="321"/>
        <v>#VALUE!</v>
      </c>
      <c r="FLQ10" s="130" t="e">
        <f t="shared" si="321"/>
        <v>#VALUE!</v>
      </c>
      <c r="FLR10" s="130" t="e">
        <f t="shared" si="321"/>
        <v>#VALUE!</v>
      </c>
      <c r="FLS10" s="130" t="e">
        <f t="shared" si="321"/>
        <v>#VALUE!</v>
      </c>
      <c r="FLT10" s="130" t="e">
        <f t="shared" si="321"/>
        <v>#VALUE!</v>
      </c>
      <c r="FLU10" s="130" t="e">
        <f t="shared" si="321"/>
        <v>#VALUE!</v>
      </c>
      <c r="FLV10" s="130" t="e">
        <f t="shared" si="321"/>
        <v>#VALUE!</v>
      </c>
      <c r="FLW10" s="130" t="e">
        <f t="shared" si="321"/>
        <v>#VALUE!</v>
      </c>
      <c r="FLX10" s="130" t="e">
        <f t="shared" si="321"/>
        <v>#VALUE!</v>
      </c>
      <c r="FLY10" s="130" t="e">
        <f t="shared" si="321"/>
        <v>#VALUE!</v>
      </c>
      <c r="FLZ10" s="130" t="e">
        <f t="shared" si="321"/>
        <v>#VALUE!</v>
      </c>
      <c r="FMA10" s="130" t="e">
        <f t="shared" si="321"/>
        <v>#VALUE!</v>
      </c>
      <c r="FMB10" s="130" t="e">
        <f t="shared" si="321"/>
        <v>#VALUE!</v>
      </c>
      <c r="FMC10" s="130" t="e">
        <f t="shared" si="321"/>
        <v>#VALUE!</v>
      </c>
      <c r="FMD10" s="130" t="e">
        <f t="shared" si="321"/>
        <v>#VALUE!</v>
      </c>
      <c r="FME10" s="130" t="e">
        <f t="shared" si="321"/>
        <v>#VALUE!</v>
      </c>
      <c r="FMF10" s="130" t="e">
        <f t="shared" si="321"/>
        <v>#VALUE!</v>
      </c>
      <c r="FMG10" s="130" t="e">
        <f t="shared" si="321"/>
        <v>#VALUE!</v>
      </c>
      <c r="FMH10" s="130" t="e">
        <f t="shared" si="321"/>
        <v>#VALUE!</v>
      </c>
      <c r="FMI10" s="130" t="e">
        <f t="shared" si="321"/>
        <v>#VALUE!</v>
      </c>
      <c r="FMJ10" s="130" t="e">
        <f t="shared" si="321"/>
        <v>#VALUE!</v>
      </c>
      <c r="FMK10" s="130" t="e">
        <f t="shared" si="321"/>
        <v>#VALUE!</v>
      </c>
      <c r="FML10" s="130" t="e">
        <f t="shared" si="321"/>
        <v>#VALUE!</v>
      </c>
      <c r="FMM10" s="130" t="e">
        <f t="shared" si="321"/>
        <v>#VALUE!</v>
      </c>
      <c r="FMN10" s="130" t="e">
        <f t="shared" si="321"/>
        <v>#VALUE!</v>
      </c>
      <c r="FMO10" s="130" t="e">
        <f t="shared" si="321"/>
        <v>#VALUE!</v>
      </c>
      <c r="FMP10" s="130" t="e">
        <f t="shared" si="321"/>
        <v>#VALUE!</v>
      </c>
      <c r="FMQ10" s="130" t="e">
        <f t="shared" si="321"/>
        <v>#VALUE!</v>
      </c>
      <c r="FMR10" s="130" t="e">
        <f t="shared" si="321"/>
        <v>#VALUE!</v>
      </c>
      <c r="FMS10" s="130" t="e">
        <f t="shared" si="321"/>
        <v>#VALUE!</v>
      </c>
      <c r="FMT10" s="130" t="e">
        <f t="shared" si="321"/>
        <v>#VALUE!</v>
      </c>
      <c r="FMU10" s="130" t="e">
        <f t="shared" si="321"/>
        <v>#VALUE!</v>
      </c>
      <c r="FMV10" s="130" t="e">
        <f t="shared" si="321"/>
        <v>#VALUE!</v>
      </c>
      <c r="FMW10" s="130" t="e">
        <f t="shared" si="321"/>
        <v>#VALUE!</v>
      </c>
      <c r="FMX10" s="130" t="e">
        <f t="shared" si="321"/>
        <v>#VALUE!</v>
      </c>
      <c r="FMY10" s="130" t="e">
        <f t="shared" si="321"/>
        <v>#VALUE!</v>
      </c>
      <c r="FMZ10" s="130" t="e">
        <f t="shared" si="321"/>
        <v>#VALUE!</v>
      </c>
      <c r="FNA10" s="130" t="e">
        <f t="shared" si="321"/>
        <v>#VALUE!</v>
      </c>
      <c r="FNB10" s="130" t="e">
        <f t="shared" si="321"/>
        <v>#VALUE!</v>
      </c>
      <c r="FNC10" s="130" t="e">
        <f t="shared" si="321"/>
        <v>#VALUE!</v>
      </c>
      <c r="FND10" s="130" t="e">
        <f t="shared" si="321"/>
        <v>#VALUE!</v>
      </c>
      <c r="FNE10" s="130" t="e">
        <f t="shared" si="321"/>
        <v>#VALUE!</v>
      </c>
      <c r="FNF10" s="130" t="e">
        <f t="shared" si="321"/>
        <v>#VALUE!</v>
      </c>
      <c r="FNG10" s="130" t="e">
        <f t="shared" si="321"/>
        <v>#VALUE!</v>
      </c>
      <c r="FNH10" s="130" t="e">
        <f t="shared" si="321"/>
        <v>#VALUE!</v>
      </c>
      <c r="FNI10" s="130" t="e">
        <f t="shared" si="321"/>
        <v>#VALUE!</v>
      </c>
      <c r="FNJ10" s="130" t="e">
        <f t="shared" si="321"/>
        <v>#VALUE!</v>
      </c>
      <c r="FNK10" s="130" t="e">
        <f t="shared" ref="FNK10:FPV10" si="322">IF(AND(ISBLANK(FNF10),ISBLANK(FNG10),ISBLANK(FNH10),ISBLANK(FNI10)),"",ROUND(FNJ10/0.5,0)*0.5)</f>
        <v>#VALUE!</v>
      </c>
      <c r="FNL10" s="130" t="e">
        <f t="shared" si="322"/>
        <v>#VALUE!</v>
      </c>
      <c r="FNM10" s="130" t="e">
        <f t="shared" si="322"/>
        <v>#VALUE!</v>
      </c>
      <c r="FNN10" s="130" t="e">
        <f t="shared" si="322"/>
        <v>#VALUE!</v>
      </c>
      <c r="FNO10" s="130" t="e">
        <f t="shared" si="322"/>
        <v>#VALUE!</v>
      </c>
      <c r="FNP10" s="130" t="e">
        <f t="shared" si="322"/>
        <v>#VALUE!</v>
      </c>
      <c r="FNQ10" s="130" t="e">
        <f t="shared" si="322"/>
        <v>#VALUE!</v>
      </c>
      <c r="FNR10" s="130" t="e">
        <f t="shared" si="322"/>
        <v>#VALUE!</v>
      </c>
      <c r="FNS10" s="130" t="e">
        <f t="shared" si="322"/>
        <v>#VALUE!</v>
      </c>
      <c r="FNT10" s="130" t="e">
        <f t="shared" si="322"/>
        <v>#VALUE!</v>
      </c>
      <c r="FNU10" s="130" t="e">
        <f t="shared" si="322"/>
        <v>#VALUE!</v>
      </c>
      <c r="FNV10" s="130" t="e">
        <f t="shared" si="322"/>
        <v>#VALUE!</v>
      </c>
      <c r="FNW10" s="130" t="e">
        <f t="shared" si="322"/>
        <v>#VALUE!</v>
      </c>
      <c r="FNX10" s="130" t="e">
        <f t="shared" si="322"/>
        <v>#VALUE!</v>
      </c>
      <c r="FNY10" s="130" t="e">
        <f t="shared" si="322"/>
        <v>#VALUE!</v>
      </c>
      <c r="FNZ10" s="130" t="e">
        <f t="shared" si="322"/>
        <v>#VALUE!</v>
      </c>
      <c r="FOA10" s="130" t="e">
        <f t="shared" si="322"/>
        <v>#VALUE!</v>
      </c>
      <c r="FOB10" s="130" t="e">
        <f t="shared" si="322"/>
        <v>#VALUE!</v>
      </c>
      <c r="FOC10" s="130" t="e">
        <f t="shared" si="322"/>
        <v>#VALUE!</v>
      </c>
      <c r="FOD10" s="130" t="e">
        <f t="shared" si="322"/>
        <v>#VALUE!</v>
      </c>
      <c r="FOE10" s="130" t="e">
        <f t="shared" si="322"/>
        <v>#VALUE!</v>
      </c>
      <c r="FOF10" s="130" t="e">
        <f t="shared" si="322"/>
        <v>#VALUE!</v>
      </c>
      <c r="FOG10" s="130" t="e">
        <f t="shared" si="322"/>
        <v>#VALUE!</v>
      </c>
      <c r="FOH10" s="130" t="e">
        <f t="shared" si="322"/>
        <v>#VALUE!</v>
      </c>
      <c r="FOI10" s="130" t="e">
        <f t="shared" si="322"/>
        <v>#VALUE!</v>
      </c>
      <c r="FOJ10" s="130" t="e">
        <f t="shared" si="322"/>
        <v>#VALUE!</v>
      </c>
      <c r="FOK10" s="130" t="e">
        <f t="shared" si="322"/>
        <v>#VALUE!</v>
      </c>
      <c r="FOL10" s="130" t="e">
        <f t="shared" si="322"/>
        <v>#VALUE!</v>
      </c>
      <c r="FOM10" s="130" t="e">
        <f t="shared" si="322"/>
        <v>#VALUE!</v>
      </c>
      <c r="FON10" s="130" t="e">
        <f t="shared" si="322"/>
        <v>#VALUE!</v>
      </c>
      <c r="FOO10" s="130" t="e">
        <f t="shared" si="322"/>
        <v>#VALUE!</v>
      </c>
      <c r="FOP10" s="130" t="e">
        <f t="shared" si="322"/>
        <v>#VALUE!</v>
      </c>
      <c r="FOQ10" s="130" t="e">
        <f t="shared" si="322"/>
        <v>#VALUE!</v>
      </c>
      <c r="FOR10" s="130" t="e">
        <f t="shared" si="322"/>
        <v>#VALUE!</v>
      </c>
      <c r="FOS10" s="130" t="e">
        <f t="shared" si="322"/>
        <v>#VALUE!</v>
      </c>
      <c r="FOT10" s="130" t="e">
        <f t="shared" si="322"/>
        <v>#VALUE!</v>
      </c>
      <c r="FOU10" s="130" t="e">
        <f t="shared" si="322"/>
        <v>#VALUE!</v>
      </c>
      <c r="FOV10" s="130" t="e">
        <f t="shared" si="322"/>
        <v>#VALUE!</v>
      </c>
      <c r="FOW10" s="130" t="e">
        <f t="shared" si="322"/>
        <v>#VALUE!</v>
      </c>
      <c r="FOX10" s="130" t="e">
        <f t="shared" si="322"/>
        <v>#VALUE!</v>
      </c>
      <c r="FOY10" s="130" t="e">
        <f t="shared" si="322"/>
        <v>#VALUE!</v>
      </c>
      <c r="FOZ10" s="130" t="e">
        <f t="shared" si="322"/>
        <v>#VALUE!</v>
      </c>
      <c r="FPA10" s="130" t="e">
        <f t="shared" si="322"/>
        <v>#VALUE!</v>
      </c>
      <c r="FPB10" s="130" t="e">
        <f t="shared" si="322"/>
        <v>#VALUE!</v>
      </c>
      <c r="FPC10" s="130" t="e">
        <f t="shared" si="322"/>
        <v>#VALUE!</v>
      </c>
      <c r="FPD10" s="130" t="e">
        <f t="shared" si="322"/>
        <v>#VALUE!</v>
      </c>
      <c r="FPE10" s="130" t="e">
        <f t="shared" si="322"/>
        <v>#VALUE!</v>
      </c>
      <c r="FPF10" s="130" t="e">
        <f t="shared" si="322"/>
        <v>#VALUE!</v>
      </c>
      <c r="FPG10" s="130" t="e">
        <f t="shared" si="322"/>
        <v>#VALUE!</v>
      </c>
      <c r="FPH10" s="130" t="e">
        <f t="shared" si="322"/>
        <v>#VALUE!</v>
      </c>
      <c r="FPI10" s="130" t="e">
        <f t="shared" si="322"/>
        <v>#VALUE!</v>
      </c>
      <c r="FPJ10" s="130" t="e">
        <f t="shared" si="322"/>
        <v>#VALUE!</v>
      </c>
      <c r="FPK10" s="130" t="e">
        <f t="shared" si="322"/>
        <v>#VALUE!</v>
      </c>
      <c r="FPL10" s="130" t="e">
        <f t="shared" si="322"/>
        <v>#VALUE!</v>
      </c>
      <c r="FPM10" s="130" t="e">
        <f t="shared" si="322"/>
        <v>#VALUE!</v>
      </c>
      <c r="FPN10" s="130" t="e">
        <f t="shared" si="322"/>
        <v>#VALUE!</v>
      </c>
      <c r="FPO10" s="130" t="e">
        <f t="shared" si="322"/>
        <v>#VALUE!</v>
      </c>
      <c r="FPP10" s="130" t="e">
        <f t="shared" si="322"/>
        <v>#VALUE!</v>
      </c>
      <c r="FPQ10" s="130" t="e">
        <f t="shared" si="322"/>
        <v>#VALUE!</v>
      </c>
      <c r="FPR10" s="130" t="e">
        <f t="shared" si="322"/>
        <v>#VALUE!</v>
      </c>
      <c r="FPS10" s="130" t="e">
        <f t="shared" si="322"/>
        <v>#VALUE!</v>
      </c>
      <c r="FPT10" s="130" t="e">
        <f t="shared" si="322"/>
        <v>#VALUE!</v>
      </c>
      <c r="FPU10" s="130" t="e">
        <f t="shared" si="322"/>
        <v>#VALUE!</v>
      </c>
      <c r="FPV10" s="130" t="e">
        <f t="shared" si="322"/>
        <v>#VALUE!</v>
      </c>
      <c r="FPW10" s="130" t="e">
        <f t="shared" ref="FPW10:FSH10" si="323">IF(AND(ISBLANK(FPR10),ISBLANK(FPS10),ISBLANK(FPT10),ISBLANK(FPU10)),"",ROUND(FPV10/0.5,0)*0.5)</f>
        <v>#VALUE!</v>
      </c>
      <c r="FPX10" s="130" t="e">
        <f t="shared" si="323"/>
        <v>#VALUE!</v>
      </c>
      <c r="FPY10" s="130" t="e">
        <f t="shared" si="323"/>
        <v>#VALUE!</v>
      </c>
      <c r="FPZ10" s="130" t="e">
        <f t="shared" si="323"/>
        <v>#VALUE!</v>
      </c>
      <c r="FQA10" s="130" t="e">
        <f t="shared" si="323"/>
        <v>#VALUE!</v>
      </c>
      <c r="FQB10" s="130" t="e">
        <f t="shared" si="323"/>
        <v>#VALUE!</v>
      </c>
      <c r="FQC10" s="130" t="e">
        <f t="shared" si="323"/>
        <v>#VALUE!</v>
      </c>
      <c r="FQD10" s="130" t="e">
        <f t="shared" si="323"/>
        <v>#VALUE!</v>
      </c>
      <c r="FQE10" s="130" t="e">
        <f t="shared" si="323"/>
        <v>#VALUE!</v>
      </c>
      <c r="FQF10" s="130" t="e">
        <f t="shared" si="323"/>
        <v>#VALUE!</v>
      </c>
      <c r="FQG10" s="130" t="e">
        <f t="shared" si="323"/>
        <v>#VALUE!</v>
      </c>
      <c r="FQH10" s="130" t="e">
        <f t="shared" si="323"/>
        <v>#VALUE!</v>
      </c>
      <c r="FQI10" s="130" t="e">
        <f t="shared" si="323"/>
        <v>#VALUE!</v>
      </c>
      <c r="FQJ10" s="130" t="e">
        <f t="shared" si="323"/>
        <v>#VALUE!</v>
      </c>
      <c r="FQK10" s="130" t="e">
        <f t="shared" si="323"/>
        <v>#VALUE!</v>
      </c>
      <c r="FQL10" s="130" t="e">
        <f t="shared" si="323"/>
        <v>#VALUE!</v>
      </c>
      <c r="FQM10" s="130" t="e">
        <f t="shared" si="323"/>
        <v>#VALUE!</v>
      </c>
      <c r="FQN10" s="130" t="e">
        <f t="shared" si="323"/>
        <v>#VALUE!</v>
      </c>
      <c r="FQO10" s="130" t="e">
        <f t="shared" si="323"/>
        <v>#VALUE!</v>
      </c>
      <c r="FQP10" s="130" t="e">
        <f t="shared" si="323"/>
        <v>#VALUE!</v>
      </c>
      <c r="FQQ10" s="130" t="e">
        <f t="shared" si="323"/>
        <v>#VALUE!</v>
      </c>
      <c r="FQR10" s="130" t="e">
        <f t="shared" si="323"/>
        <v>#VALUE!</v>
      </c>
      <c r="FQS10" s="130" t="e">
        <f t="shared" si="323"/>
        <v>#VALUE!</v>
      </c>
      <c r="FQT10" s="130" t="e">
        <f t="shared" si="323"/>
        <v>#VALUE!</v>
      </c>
      <c r="FQU10" s="130" t="e">
        <f t="shared" si="323"/>
        <v>#VALUE!</v>
      </c>
      <c r="FQV10" s="130" t="e">
        <f t="shared" si="323"/>
        <v>#VALUE!</v>
      </c>
      <c r="FQW10" s="130" t="e">
        <f t="shared" si="323"/>
        <v>#VALUE!</v>
      </c>
      <c r="FQX10" s="130" t="e">
        <f t="shared" si="323"/>
        <v>#VALUE!</v>
      </c>
      <c r="FQY10" s="130" t="e">
        <f t="shared" si="323"/>
        <v>#VALUE!</v>
      </c>
      <c r="FQZ10" s="130" t="e">
        <f t="shared" si="323"/>
        <v>#VALUE!</v>
      </c>
      <c r="FRA10" s="130" t="e">
        <f t="shared" si="323"/>
        <v>#VALUE!</v>
      </c>
      <c r="FRB10" s="130" t="e">
        <f t="shared" si="323"/>
        <v>#VALUE!</v>
      </c>
      <c r="FRC10" s="130" t="e">
        <f t="shared" si="323"/>
        <v>#VALUE!</v>
      </c>
      <c r="FRD10" s="130" t="e">
        <f t="shared" si="323"/>
        <v>#VALUE!</v>
      </c>
      <c r="FRE10" s="130" t="e">
        <f t="shared" si="323"/>
        <v>#VALUE!</v>
      </c>
      <c r="FRF10" s="130" t="e">
        <f t="shared" si="323"/>
        <v>#VALUE!</v>
      </c>
      <c r="FRG10" s="130" t="e">
        <f t="shared" si="323"/>
        <v>#VALUE!</v>
      </c>
      <c r="FRH10" s="130" t="e">
        <f t="shared" si="323"/>
        <v>#VALUE!</v>
      </c>
      <c r="FRI10" s="130" t="e">
        <f t="shared" si="323"/>
        <v>#VALUE!</v>
      </c>
      <c r="FRJ10" s="130" t="e">
        <f t="shared" si="323"/>
        <v>#VALUE!</v>
      </c>
      <c r="FRK10" s="130" t="e">
        <f t="shared" si="323"/>
        <v>#VALUE!</v>
      </c>
      <c r="FRL10" s="130" t="e">
        <f t="shared" si="323"/>
        <v>#VALUE!</v>
      </c>
      <c r="FRM10" s="130" t="e">
        <f t="shared" si="323"/>
        <v>#VALUE!</v>
      </c>
      <c r="FRN10" s="130" t="e">
        <f t="shared" si="323"/>
        <v>#VALUE!</v>
      </c>
      <c r="FRO10" s="130" t="e">
        <f t="shared" si="323"/>
        <v>#VALUE!</v>
      </c>
      <c r="FRP10" s="130" t="e">
        <f t="shared" si="323"/>
        <v>#VALUE!</v>
      </c>
      <c r="FRQ10" s="130" t="e">
        <f t="shared" si="323"/>
        <v>#VALUE!</v>
      </c>
      <c r="FRR10" s="130" t="e">
        <f t="shared" si="323"/>
        <v>#VALUE!</v>
      </c>
      <c r="FRS10" s="130" t="e">
        <f t="shared" si="323"/>
        <v>#VALUE!</v>
      </c>
      <c r="FRT10" s="130" t="e">
        <f t="shared" si="323"/>
        <v>#VALUE!</v>
      </c>
      <c r="FRU10" s="130" t="e">
        <f t="shared" si="323"/>
        <v>#VALUE!</v>
      </c>
      <c r="FRV10" s="130" t="e">
        <f t="shared" si="323"/>
        <v>#VALUE!</v>
      </c>
      <c r="FRW10" s="130" t="e">
        <f t="shared" si="323"/>
        <v>#VALUE!</v>
      </c>
      <c r="FRX10" s="130" t="e">
        <f t="shared" si="323"/>
        <v>#VALUE!</v>
      </c>
      <c r="FRY10" s="130" t="e">
        <f t="shared" si="323"/>
        <v>#VALUE!</v>
      </c>
      <c r="FRZ10" s="130" t="e">
        <f t="shared" si="323"/>
        <v>#VALUE!</v>
      </c>
      <c r="FSA10" s="130" t="e">
        <f t="shared" si="323"/>
        <v>#VALUE!</v>
      </c>
      <c r="FSB10" s="130" t="e">
        <f t="shared" si="323"/>
        <v>#VALUE!</v>
      </c>
      <c r="FSC10" s="130" t="e">
        <f t="shared" si="323"/>
        <v>#VALUE!</v>
      </c>
      <c r="FSD10" s="130" t="e">
        <f t="shared" si="323"/>
        <v>#VALUE!</v>
      </c>
      <c r="FSE10" s="130" t="e">
        <f t="shared" si="323"/>
        <v>#VALUE!</v>
      </c>
      <c r="FSF10" s="130" t="e">
        <f t="shared" si="323"/>
        <v>#VALUE!</v>
      </c>
      <c r="FSG10" s="130" t="e">
        <f t="shared" si="323"/>
        <v>#VALUE!</v>
      </c>
      <c r="FSH10" s="130" t="e">
        <f t="shared" si="323"/>
        <v>#VALUE!</v>
      </c>
      <c r="FSI10" s="130" t="e">
        <f t="shared" ref="FSI10:FUT10" si="324">IF(AND(ISBLANK(FSD10),ISBLANK(FSE10),ISBLANK(FSF10),ISBLANK(FSG10)),"",ROUND(FSH10/0.5,0)*0.5)</f>
        <v>#VALUE!</v>
      </c>
      <c r="FSJ10" s="130" t="e">
        <f t="shared" si="324"/>
        <v>#VALUE!</v>
      </c>
      <c r="FSK10" s="130" t="e">
        <f t="shared" si="324"/>
        <v>#VALUE!</v>
      </c>
      <c r="FSL10" s="130" t="e">
        <f t="shared" si="324"/>
        <v>#VALUE!</v>
      </c>
      <c r="FSM10" s="130" t="e">
        <f t="shared" si="324"/>
        <v>#VALUE!</v>
      </c>
      <c r="FSN10" s="130" t="e">
        <f t="shared" si="324"/>
        <v>#VALUE!</v>
      </c>
      <c r="FSO10" s="130" t="e">
        <f t="shared" si="324"/>
        <v>#VALUE!</v>
      </c>
      <c r="FSP10" s="130" t="e">
        <f t="shared" si="324"/>
        <v>#VALUE!</v>
      </c>
      <c r="FSQ10" s="130" t="e">
        <f t="shared" si="324"/>
        <v>#VALUE!</v>
      </c>
      <c r="FSR10" s="130" t="e">
        <f t="shared" si="324"/>
        <v>#VALUE!</v>
      </c>
      <c r="FSS10" s="130" t="e">
        <f t="shared" si="324"/>
        <v>#VALUE!</v>
      </c>
      <c r="FST10" s="130" t="e">
        <f t="shared" si="324"/>
        <v>#VALUE!</v>
      </c>
      <c r="FSU10" s="130" t="e">
        <f t="shared" si="324"/>
        <v>#VALUE!</v>
      </c>
      <c r="FSV10" s="130" t="e">
        <f t="shared" si="324"/>
        <v>#VALUE!</v>
      </c>
      <c r="FSW10" s="130" t="e">
        <f t="shared" si="324"/>
        <v>#VALUE!</v>
      </c>
      <c r="FSX10" s="130" t="e">
        <f t="shared" si="324"/>
        <v>#VALUE!</v>
      </c>
      <c r="FSY10" s="130" t="e">
        <f t="shared" si="324"/>
        <v>#VALUE!</v>
      </c>
      <c r="FSZ10" s="130" t="e">
        <f t="shared" si="324"/>
        <v>#VALUE!</v>
      </c>
      <c r="FTA10" s="130" t="e">
        <f t="shared" si="324"/>
        <v>#VALUE!</v>
      </c>
      <c r="FTB10" s="130" t="e">
        <f t="shared" si="324"/>
        <v>#VALUE!</v>
      </c>
      <c r="FTC10" s="130" t="e">
        <f t="shared" si="324"/>
        <v>#VALUE!</v>
      </c>
      <c r="FTD10" s="130" t="e">
        <f t="shared" si="324"/>
        <v>#VALUE!</v>
      </c>
      <c r="FTE10" s="130" t="e">
        <f t="shared" si="324"/>
        <v>#VALUE!</v>
      </c>
      <c r="FTF10" s="130" t="e">
        <f t="shared" si="324"/>
        <v>#VALUE!</v>
      </c>
      <c r="FTG10" s="130" t="e">
        <f t="shared" si="324"/>
        <v>#VALUE!</v>
      </c>
      <c r="FTH10" s="130" t="e">
        <f t="shared" si="324"/>
        <v>#VALUE!</v>
      </c>
      <c r="FTI10" s="130" t="e">
        <f t="shared" si="324"/>
        <v>#VALUE!</v>
      </c>
      <c r="FTJ10" s="130" t="e">
        <f t="shared" si="324"/>
        <v>#VALUE!</v>
      </c>
      <c r="FTK10" s="130" t="e">
        <f t="shared" si="324"/>
        <v>#VALUE!</v>
      </c>
      <c r="FTL10" s="130" t="e">
        <f t="shared" si="324"/>
        <v>#VALUE!</v>
      </c>
      <c r="FTM10" s="130" t="e">
        <f t="shared" si="324"/>
        <v>#VALUE!</v>
      </c>
      <c r="FTN10" s="130" t="e">
        <f t="shared" si="324"/>
        <v>#VALUE!</v>
      </c>
      <c r="FTO10" s="130" t="e">
        <f t="shared" si="324"/>
        <v>#VALUE!</v>
      </c>
      <c r="FTP10" s="130" t="e">
        <f t="shared" si="324"/>
        <v>#VALUE!</v>
      </c>
      <c r="FTQ10" s="130" t="e">
        <f t="shared" si="324"/>
        <v>#VALUE!</v>
      </c>
      <c r="FTR10" s="130" t="e">
        <f t="shared" si="324"/>
        <v>#VALUE!</v>
      </c>
      <c r="FTS10" s="130" t="e">
        <f t="shared" si="324"/>
        <v>#VALUE!</v>
      </c>
      <c r="FTT10" s="130" t="e">
        <f t="shared" si="324"/>
        <v>#VALUE!</v>
      </c>
      <c r="FTU10" s="130" t="e">
        <f t="shared" si="324"/>
        <v>#VALUE!</v>
      </c>
      <c r="FTV10" s="130" t="e">
        <f t="shared" si="324"/>
        <v>#VALUE!</v>
      </c>
      <c r="FTW10" s="130" t="e">
        <f t="shared" si="324"/>
        <v>#VALUE!</v>
      </c>
      <c r="FTX10" s="130" t="e">
        <f t="shared" si="324"/>
        <v>#VALUE!</v>
      </c>
      <c r="FTY10" s="130" t="e">
        <f t="shared" si="324"/>
        <v>#VALUE!</v>
      </c>
      <c r="FTZ10" s="130" t="e">
        <f t="shared" si="324"/>
        <v>#VALUE!</v>
      </c>
      <c r="FUA10" s="130" t="e">
        <f t="shared" si="324"/>
        <v>#VALUE!</v>
      </c>
      <c r="FUB10" s="130" t="e">
        <f t="shared" si="324"/>
        <v>#VALUE!</v>
      </c>
      <c r="FUC10" s="130" t="e">
        <f t="shared" si="324"/>
        <v>#VALUE!</v>
      </c>
      <c r="FUD10" s="130" t="e">
        <f t="shared" si="324"/>
        <v>#VALUE!</v>
      </c>
      <c r="FUE10" s="130" t="e">
        <f t="shared" si="324"/>
        <v>#VALUE!</v>
      </c>
      <c r="FUF10" s="130" t="e">
        <f t="shared" si="324"/>
        <v>#VALUE!</v>
      </c>
      <c r="FUG10" s="130" t="e">
        <f t="shared" si="324"/>
        <v>#VALUE!</v>
      </c>
      <c r="FUH10" s="130" t="e">
        <f t="shared" si="324"/>
        <v>#VALUE!</v>
      </c>
      <c r="FUI10" s="130" t="e">
        <f t="shared" si="324"/>
        <v>#VALUE!</v>
      </c>
      <c r="FUJ10" s="130" t="e">
        <f t="shared" si="324"/>
        <v>#VALUE!</v>
      </c>
      <c r="FUK10" s="130" t="e">
        <f t="shared" si="324"/>
        <v>#VALUE!</v>
      </c>
      <c r="FUL10" s="130" t="e">
        <f t="shared" si="324"/>
        <v>#VALUE!</v>
      </c>
      <c r="FUM10" s="130" t="e">
        <f t="shared" si="324"/>
        <v>#VALUE!</v>
      </c>
      <c r="FUN10" s="130" t="e">
        <f t="shared" si="324"/>
        <v>#VALUE!</v>
      </c>
      <c r="FUO10" s="130" t="e">
        <f t="shared" si="324"/>
        <v>#VALUE!</v>
      </c>
      <c r="FUP10" s="130" t="e">
        <f t="shared" si="324"/>
        <v>#VALUE!</v>
      </c>
      <c r="FUQ10" s="130" t="e">
        <f t="shared" si="324"/>
        <v>#VALUE!</v>
      </c>
      <c r="FUR10" s="130" t="e">
        <f t="shared" si="324"/>
        <v>#VALUE!</v>
      </c>
      <c r="FUS10" s="130" t="e">
        <f t="shared" si="324"/>
        <v>#VALUE!</v>
      </c>
      <c r="FUT10" s="130" t="e">
        <f t="shared" si="324"/>
        <v>#VALUE!</v>
      </c>
      <c r="FUU10" s="130" t="e">
        <f t="shared" ref="FUU10:FXF10" si="325">IF(AND(ISBLANK(FUP10),ISBLANK(FUQ10),ISBLANK(FUR10),ISBLANK(FUS10)),"",ROUND(FUT10/0.5,0)*0.5)</f>
        <v>#VALUE!</v>
      </c>
      <c r="FUV10" s="130" t="e">
        <f t="shared" si="325"/>
        <v>#VALUE!</v>
      </c>
      <c r="FUW10" s="130" t="e">
        <f t="shared" si="325"/>
        <v>#VALUE!</v>
      </c>
      <c r="FUX10" s="130" t="e">
        <f t="shared" si="325"/>
        <v>#VALUE!</v>
      </c>
      <c r="FUY10" s="130" t="e">
        <f t="shared" si="325"/>
        <v>#VALUE!</v>
      </c>
      <c r="FUZ10" s="130" t="e">
        <f t="shared" si="325"/>
        <v>#VALUE!</v>
      </c>
      <c r="FVA10" s="130" t="e">
        <f t="shared" si="325"/>
        <v>#VALUE!</v>
      </c>
      <c r="FVB10" s="130" t="e">
        <f t="shared" si="325"/>
        <v>#VALUE!</v>
      </c>
      <c r="FVC10" s="130" t="e">
        <f t="shared" si="325"/>
        <v>#VALUE!</v>
      </c>
      <c r="FVD10" s="130" t="e">
        <f t="shared" si="325"/>
        <v>#VALUE!</v>
      </c>
      <c r="FVE10" s="130" t="e">
        <f t="shared" si="325"/>
        <v>#VALUE!</v>
      </c>
      <c r="FVF10" s="130" t="e">
        <f t="shared" si="325"/>
        <v>#VALUE!</v>
      </c>
      <c r="FVG10" s="130" t="e">
        <f t="shared" si="325"/>
        <v>#VALUE!</v>
      </c>
      <c r="FVH10" s="130" t="e">
        <f t="shared" si="325"/>
        <v>#VALUE!</v>
      </c>
      <c r="FVI10" s="130" t="e">
        <f t="shared" si="325"/>
        <v>#VALUE!</v>
      </c>
      <c r="FVJ10" s="130" t="e">
        <f t="shared" si="325"/>
        <v>#VALUE!</v>
      </c>
      <c r="FVK10" s="130" t="e">
        <f t="shared" si="325"/>
        <v>#VALUE!</v>
      </c>
      <c r="FVL10" s="130" t="e">
        <f t="shared" si="325"/>
        <v>#VALUE!</v>
      </c>
      <c r="FVM10" s="130" t="e">
        <f t="shared" si="325"/>
        <v>#VALUE!</v>
      </c>
      <c r="FVN10" s="130" t="e">
        <f t="shared" si="325"/>
        <v>#VALUE!</v>
      </c>
      <c r="FVO10" s="130" t="e">
        <f t="shared" si="325"/>
        <v>#VALUE!</v>
      </c>
      <c r="FVP10" s="130" t="e">
        <f t="shared" si="325"/>
        <v>#VALUE!</v>
      </c>
      <c r="FVQ10" s="130" t="e">
        <f t="shared" si="325"/>
        <v>#VALUE!</v>
      </c>
      <c r="FVR10" s="130" t="e">
        <f t="shared" si="325"/>
        <v>#VALUE!</v>
      </c>
      <c r="FVS10" s="130" t="e">
        <f t="shared" si="325"/>
        <v>#VALUE!</v>
      </c>
      <c r="FVT10" s="130" t="e">
        <f t="shared" si="325"/>
        <v>#VALUE!</v>
      </c>
      <c r="FVU10" s="130" t="e">
        <f t="shared" si="325"/>
        <v>#VALUE!</v>
      </c>
      <c r="FVV10" s="130" t="e">
        <f t="shared" si="325"/>
        <v>#VALUE!</v>
      </c>
      <c r="FVW10" s="130" t="e">
        <f t="shared" si="325"/>
        <v>#VALUE!</v>
      </c>
      <c r="FVX10" s="130" t="e">
        <f t="shared" si="325"/>
        <v>#VALUE!</v>
      </c>
      <c r="FVY10" s="130" t="e">
        <f t="shared" si="325"/>
        <v>#VALUE!</v>
      </c>
      <c r="FVZ10" s="130" t="e">
        <f t="shared" si="325"/>
        <v>#VALUE!</v>
      </c>
      <c r="FWA10" s="130" t="e">
        <f t="shared" si="325"/>
        <v>#VALUE!</v>
      </c>
      <c r="FWB10" s="130" t="e">
        <f t="shared" si="325"/>
        <v>#VALUE!</v>
      </c>
      <c r="FWC10" s="130" t="e">
        <f t="shared" si="325"/>
        <v>#VALUE!</v>
      </c>
      <c r="FWD10" s="130" t="e">
        <f t="shared" si="325"/>
        <v>#VALUE!</v>
      </c>
      <c r="FWE10" s="130" t="e">
        <f t="shared" si="325"/>
        <v>#VALUE!</v>
      </c>
      <c r="FWF10" s="130" t="e">
        <f t="shared" si="325"/>
        <v>#VALUE!</v>
      </c>
      <c r="FWG10" s="130" t="e">
        <f t="shared" si="325"/>
        <v>#VALUE!</v>
      </c>
      <c r="FWH10" s="130" t="e">
        <f t="shared" si="325"/>
        <v>#VALUE!</v>
      </c>
      <c r="FWI10" s="130" t="e">
        <f t="shared" si="325"/>
        <v>#VALUE!</v>
      </c>
      <c r="FWJ10" s="130" t="e">
        <f t="shared" si="325"/>
        <v>#VALUE!</v>
      </c>
      <c r="FWK10" s="130" t="e">
        <f t="shared" si="325"/>
        <v>#VALUE!</v>
      </c>
      <c r="FWL10" s="130" t="e">
        <f t="shared" si="325"/>
        <v>#VALUE!</v>
      </c>
      <c r="FWM10" s="130" t="e">
        <f t="shared" si="325"/>
        <v>#VALUE!</v>
      </c>
      <c r="FWN10" s="130" t="e">
        <f t="shared" si="325"/>
        <v>#VALUE!</v>
      </c>
      <c r="FWO10" s="130" t="e">
        <f t="shared" si="325"/>
        <v>#VALUE!</v>
      </c>
      <c r="FWP10" s="130" t="e">
        <f t="shared" si="325"/>
        <v>#VALUE!</v>
      </c>
      <c r="FWQ10" s="130" t="e">
        <f t="shared" si="325"/>
        <v>#VALUE!</v>
      </c>
      <c r="FWR10" s="130" t="e">
        <f t="shared" si="325"/>
        <v>#VALUE!</v>
      </c>
      <c r="FWS10" s="130" t="e">
        <f t="shared" si="325"/>
        <v>#VALUE!</v>
      </c>
      <c r="FWT10" s="130" t="e">
        <f t="shared" si="325"/>
        <v>#VALUE!</v>
      </c>
      <c r="FWU10" s="130" t="e">
        <f t="shared" si="325"/>
        <v>#VALUE!</v>
      </c>
      <c r="FWV10" s="130" t="e">
        <f t="shared" si="325"/>
        <v>#VALUE!</v>
      </c>
      <c r="FWW10" s="130" t="e">
        <f t="shared" si="325"/>
        <v>#VALUE!</v>
      </c>
      <c r="FWX10" s="130" t="e">
        <f t="shared" si="325"/>
        <v>#VALUE!</v>
      </c>
      <c r="FWY10" s="130" t="e">
        <f t="shared" si="325"/>
        <v>#VALUE!</v>
      </c>
      <c r="FWZ10" s="130" t="e">
        <f t="shared" si="325"/>
        <v>#VALUE!</v>
      </c>
      <c r="FXA10" s="130" t="e">
        <f t="shared" si="325"/>
        <v>#VALUE!</v>
      </c>
      <c r="FXB10" s="130" t="e">
        <f t="shared" si="325"/>
        <v>#VALUE!</v>
      </c>
      <c r="FXC10" s="130" t="e">
        <f t="shared" si="325"/>
        <v>#VALUE!</v>
      </c>
      <c r="FXD10" s="130" t="e">
        <f t="shared" si="325"/>
        <v>#VALUE!</v>
      </c>
      <c r="FXE10" s="130" t="e">
        <f t="shared" si="325"/>
        <v>#VALUE!</v>
      </c>
      <c r="FXF10" s="130" t="e">
        <f t="shared" si="325"/>
        <v>#VALUE!</v>
      </c>
      <c r="FXG10" s="130" t="e">
        <f t="shared" ref="FXG10:FZR10" si="326">IF(AND(ISBLANK(FXB10),ISBLANK(FXC10),ISBLANK(FXD10),ISBLANK(FXE10)),"",ROUND(FXF10/0.5,0)*0.5)</f>
        <v>#VALUE!</v>
      </c>
      <c r="FXH10" s="130" t="e">
        <f t="shared" si="326"/>
        <v>#VALUE!</v>
      </c>
      <c r="FXI10" s="130" t="e">
        <f t="shared" si="326"/>
        <v>#VALUE!</v>
      </c>
      <c r="FXJ10" s="130" t="e">
        <f t="shared" si="326"/>
        <v>#VALUE!</v>
      </c>
      <c r="FXK10" s="130" t="e">
        <f t="shared" si="326"/>
        <v>#VALUE!</v>
      </c>
      <c r="FXL10" s="130" t="e">
        <f t="shared" si="326"/>
        <v>#VALUE!</v>
      </c>
      <c r="FXM10" s="130" t="e">
        <f t="shared" si="326"/>
        <v>#VALUE!</v>
      </c>
      <c r="FXN10" s="130" t="e">
        <f t="shared" si="326"/>
        <v>#VALUE!</v>
      </c>
      <c r="FXO10" s="130" t="e">
        <f t="shared" si="326"/>
        <v>#VALUE!</v>
      </c>
      <c r="FXP10" s="130" t="e">
        <f t="shared" si="326"/>
        <v>#VALUE!</v>
      </c>
      <c r="FXQ10" s="130" t="e">
        <f t="shared" si="326"/>
        <v>#VALUE!</v>
      </c>
      <c r="FXR10" s="130" t="e">
        <f t="shared" si="326"/>
        <v>#VALUE!</v>
      </c>
      <c r="FXS10" s="130" t="e">
        <f t="shared" si="326"/>
        <v>#VALUE!</v>
      </c>
      <c r="FXT10" s="130" t="e">
        <f t="shared" si="326"/>
        <v>#VALUE!</v>
      </c>
      <c r="FXU10" s="130" t="e">
        <f t="shared" si="326"/>
        <v>#VALUE!</v>
      </c>
      <c r="FXV10" s="130" t="e">
        <f t="shared" si="326"/>
        <v>#VALUE!</v>
      </c>
      <c r="FXW10" s="130" t="e">
        <f t="shared" si="326"/>
        <v>#VALUE!</v>
      </c>
      <c r="FXX10" s="130" t="e">
        <f t="shared" si="326"/>
        <v>#VALUE!</v>
      </c>
      <c r="FXY10" s="130" t="e">
        <f t="shared" si="326"/>
        <v>#VALUE!</v>
      </c>
      <c r="FXZ10" s="130" t="e">
        <f t="shared" si="326"/>
        <v>#VALUE!</v>
      </c>
      <c r="FYA10" s="130" t="e">
        <f t="shared" si="326"/>
        <v>#VALUE!</v>
      </c>
      <c r="FYB10" s="130" t="e">
        <f t="shared" si="326"/>
        <v>#VALUE!</v>
      </c>
      <c r="FYC10" s="130" t="e">
        <f t="shared" si="326"/>
        <v>#VALUE!</v>
      </c>
      <c r="FYD10" s="130" t="e">
        <f t="shared" si="326"/>
        <v>#VALUE!</v>
      </c>
      <c r="FYE10" s="130" t="e">
        <f t="shared" si="326"/>
        <v>#VALUE!</v>
      </c>
      <c r="FYF10" s="130" t="e">
        <f t="shared" si="326"/>
        <v>#VALUE!</v>
      </c>
      <c r="FYG10" s="130" t="e">
        <f t="shared" si="326"/>
        <v>#VALUE!</v>
      </c>
      <c r="FYH10" s="130" t="e">
        <f t="shared" si="326"/>
        <v>#VALUE!</v>
      </c>
      <c r="FYI10" s="130" t="e">
        <f t="shared" si="326"/>
        <v>#VALUE!</v>
      </c>
      <c r="FYJ10" s="130" t="e">
        <f t="shared" si="326"/>
        <v>#VALUE!</v>
      </c>
      <c r="FYK10" s="130" t="e">
        <f t="shared" si="326"/>
        <v>#VALUE!</v>
      </c>
      <c r="FYL10" s="130" t="e">
        <f t="shared" si="326"/>
        <v>#VALUE!</v>
      </c>
      <c r="FYM10" s="130" t="e">
        <f t="shared" si="326"/>
        <v>#VALUE!</v>
      </c>
      <c r="FYN10" s="130" t="e">
        <f t="shared" si="326"/>
        <v>#VALUE!</v>
      </c>
      <c r="FYO10" s="130" t="e">
        <f t="shared" si="326"/>
        <v>#VALUE!</v>
      </c>
      <c r="FYP10" s="130" t="e">
        <f t="shared" si="326"/>
        <v>#VALUE!</v>
      </c>
      <c r="FYQ10" s="130" t="e">
        <f t="shared" si="326"/>
        <v>#VALUE!</v>
      </c>
      <c r="FYR10" s="130" t="e">
        <f t="shared" si="326"/>
        <v>#VALUE!</v>
      </c>
      <c r="FYS10" s="130" t="e">
        <f t="shared" si="326"/>
        <v>#VALUE!</v>
      </c>
      <c r="FYT10" s="130" t="e">
        <f t="shared" si="326"/>
        <v>#VALUE!</v>
      </c>
      <c r="FYU10" s="130" t="e">
        <f t="shared" si="326"/>
        <v>#VALUE!</v>
      </c>
      <c r="FYV10" s="130" t="e">
        <f t="shared" si="326"/>
        <v>#VALUE!</v>
      </c>
      <c r="FYW10" s="130" t="e">
        <f t="shared" si="326"/>
        <v>#VALUE!</v>
      </c>
      <c r="FYX10" s="130" t="e">
        <f t="shared" si="326"/>
        <v>#VALUE!</v>
      </c>
      <c r="FYY10" s="130" t="e">
        <f t="shared" si="326"/>
        <v>#VALUE!</v>
      </c>
      <c r="FYZ10" s="130" t="e">
        <f t="shared" si="326"/>
        <v>#VALUE!</v>
      </c>
      <c r="FZA10" s="130" t="e">
        <f t="shared" si="326"/>
        <v>#VALUE!</v>
      </c>
      <c r="FZB10" s="130" t="e">
        <f t="shared" si="326"/>
        <v>#VALUE!</v>
      </c>
      <c r="FZC10" s="130" t="e">
        <f t="shared" si="326"/>
        <v>#VALUE!</v>
      </c>
      <c r="FZD10" s="130" t="e">
        <f t="shared" si="326"/>
        <v>#VALUE!</v>
      </c>
      <c r="FZE10" s="130" t="e">
        <f t="shared" si="326"/>
        <v>#VALUE!</v>
      </c>
      <c r="FZF10" s="130" t="e">
        <f t="shared" si="326"/>
        <v>#VALUE!</v>
      </c>
      <c r="FZG10" s="130" t="e">
        <f t="shared" si="326"/>
        <v>#VALUE!</v>
      </c>
      <c r="FZH10" s="130" t="e">
        <f t="shared" si="326"/>
        <v>#VALUE!</v>
      </c>
      <c r="FZI10" s="130" t="e">
        <f t="shared" si="326"/>
        <v>#VALUE!</v>
      </c>
      <c r="FZJ10" s="130" t="e">
        <f t="shared" si="326"/>
        <v>#VALUE!</v>
      </c>
      <c r="FZK10" s="130" t="e">
        <f t="shared" si="326"/>
        <v>#VALUE!</v>
      </c>
      <c r="FZL10" s="130" t="e">
        <f t="shared" si="326"/>
        <v>#VALUE!</v>
      </c>
      <c r="FZM10" s="130" t="e">
        <f t="shared" si="326"/>
        <v>#VALUE!</v>
      </c>
      <c r="FZN10" s="130" t="e">
        <f t="shared" si="326"/>
        <v>#VALUE!</v>
      </c>
      <c r="FZO10" s="130" t="e">
        <f t="shared" si="326"/>
        <v>#VALUE!</v>
      </c>
      <c r="FZP10" s="130" t="e">
        <f t="shared" si="326"/>
        <v>#VALUE!</v>
      </c>
      <c r="FZQ10" s="130" t="e">
        <f t="shared" si="326"/>
        <v>#VALUE!</v>
      </c>
      <c r="FZR10" s="130" t="e">
        <f t="shared" si="326"/>
        <v>#VALUE!</v>
      </c>
      <c r="FZS10" s="130" t="e">
        <f t="shared" ref="FZS10:GCD10" si="327">IF(AND(ISBLANK(FZN10),ISBLANK(FZO10),ISBLANK(FZP10),ISBLANK(FZQ10)),"",ROUND(FZR10/0.5,0)*0.5)</f>
        <v>#VALUE!</v>
      </c>
      <c r="FZT10" s="130" t="e">
        <f t="shared" si="327"/>
        <v>#VALUE!</v>
      </c>
      <c r="FZU10" s="130" t="e">
        <f t="shared" si="327"/>
        <v>#VALUE!</v>
      </c>
      <c r="FZV10" s="130" t="e">
        <f t="shared" si="327"/>
        <v>#VALUE!</v>
      </c>
      <c r="FZW10" s="130" t="e">
        <f t="shared" si="327"/>
        <v>#VALUE!</v>
      </c>
      <c r="FZX10" s="130" t="e">
        <f t="shared" si="327"/>
        <v>#VALUE!</v>
      </c>
      <c r="FZY10" s="130" t="e">
        <f t="shared" si="327"/>
        <v>#VALUE!</v>
      </c>
      <c r="FZZ10" s="130" t="e">
        <f t="shared" si="327"/>
        <v>#VALUE!</v>
      </c>
      <c r="GAA10" s="130" t="e">
        <f t="shared" si="327"/>
        <v>#VALUE!</v>
      </c>
      <c r="GAB10" s="130" t="e">
        <f t="shared" si="327"/>
        <v>#VALUE!</v>
      </c>
      <c r="GAC10" s="130" t="e">
        <f t="shared" si="327"/>
        <v>#VALUE!</v>
      </c>
      <c r="GAD10" s="130" t="e">
        <f t="shared" si="327"/>
        <v>#VALUE!</v>
      </c>
      <c r="GAE10" s="130" t="e">
        <f t="shared" si="327"/>
        <v>#VALUE!</v>
      </c>
      <c r="GAF10" s="130" t="e">
        <f t="shared" si="327"/>
        <v>#VALUE!</v>
      </c>
      <c r="GAG10" s="130" t="e">
        <f t="shared" si="327"/>
        <v>#VALUE!</v>
      </c>
      <c r="GAH10" s="130" t="e">
        <f t="shared" si="327"/>
        <v>#VALUE!</v>
      </c>
      <c r="GAI10" s="130" t="e">
        <f t="shared" si="327"/>
        <v>#VALUE!</v>
      </c>
      <c r="GAJ10" s="130" t="e">
        <f t="shared" si="327"/>
        <v>#VALUE!</v>
      </c>
      <c r="GAK10" s="130" t="e">
        <f t="shared" si="327"/>
        <v>#VALUE!</v>
      </c>
      <c r="GAL10" s="130" t="e">
        <f t="shared" si="327"/>
        <v>#VALUE!</v>
      </c>
      <c r="GAM10" s="130" t="e">
        <f t="shared" si="327"/>
        <v>#VALUE!</v>
      </c>
      <c r="GAN10" s="130" t="e">
        <f t="shared" si="327"/>
        <v>#VALUE!</v>
      </c>
      <c r="GAO10" s="130" t="e">
        <f t="shared" si="327"/>
        <v>#VALUE!</v>
      </c>
      <c r="GAP10" s="130" t="e">
        <f t="shared" si="327"/>
        <v>#VALUE!</v>
      </c>
      <c r="GAQ10" s="130" t="e">
        <f t="shared" si="327"/>
        <v>#VALUE!</v>
      </c>
      <c r="GAR10" s="130" t="e">
        <f t="shared" si="327"/>
        <v>#VALUE!</v>
      </c>
      <c r="GAS10" s="130" t="e">
        <f t="shared" si="327"/>
        <v>#VALUE!</v>
      </c>
      <c r="GAT10" s="130" t="e">
        <f t="shared" si="327"/>
        <v>#VALUE!</v>
      </c>
      <c r="GAU10" s="130" t="e">
        <f t="shared" si="327"/>
        <v>#VALUE!</v>
      </c>
      <c r="GAV10" s="130" t="e">
        <f t="shared" si="327"/>
        <v>#VALUE!</v>
      </c>
      <c r="GAW10" s="130" t="e">
        <f t="shared" si="327"/>
        <v>#VALUE!</v>
      </c>
      <c r="GAX10" s="130" t="e">
        <f t="shared" si="327"/>
        <v>#VALUE!</v>
      </c>
      <c r="GAY10" s="130" t="e">
        <f t="shared" si="327"/>
        <v>#VALUE!</v>
      </c>
      <c r="GAZ10" s="130" t="e">
        <f t="shared" si="327"/>
        <v>#VALUE!</v>
      </c>
      <c r="GBA10" s="130" t="e">
        <f t="shared" si="327"/>
        <v>#VALUE!</v>
      </c>
      <c r="GBB10" s="130" t="e">
        <f t="shared" si="327"/>
        <v>#VALUE!</v>
      </c>
      <c r="GBC10" s="130" t="e">
        <f t="shared" si="327"/>
        <v>#VALUE!</v>
      </c>
      <c r="GBD10" s="130" t="e">
        <f t="shared" si="327"/>
        <v>#VALUE!</v>
      </c>
      <c r="GBE10" s="130" t="e">
        <f t="shared" si="327"/>
        <v>#VALUE!</v>
      </c>
      <c r="GBF10" s="130" t="e">
        <f t="shared" si="327"/>
        <v>#VALUE!</v>
      </c>
      <c r="GBG10" s="130" t="e">
        <f t="shared" si="327"/>
        <v>#VALUE!</v>
      </c>
      <c r="GBH10" s="130" t="e">
        <f t="shared" si="327"/>
        <v>#VALUE!</v>
      </c>
      <c r="GBI10" s="130" t="e">
        <f t="shared" si="327"/>
        <v>#VALUE!</v>
      </c>
      <c r="GBJ10" s="130" t="e">
        <f t="shared" si="327"/>
        <v>#VALUE!</v>
      </c>
      <c r="GBK10" s="130" t="e">
        <f t="shared" si="327"/>
        <v>#VALUE!</v>
      </c>
      <c r="GBL10" s="130" t="e">
        <f t="shared" si="327"/>
        <v>#VALUE!</v>
      </c>
      <c r="GBM10" s="130" t="e">
        <f t="shared" si="327"/>
        <v>#VALUE!</v>
      </c>
      <c r="GBN10" s="130" t="e">
        <f t="shared" si="327"/>
        <v>#VALUE!</v>
      </c>
      <c r="GBO10" s="130" t="e">
        <f t="shared" si="327"/>
        <v>#VALUE!</v>
      </c>
      <c r="GBP10" s="130" t="e">
        <f t="shared" si="327"/>
        <v>#VALUE!</v>
      </c>
      <c r="GBQ10" s="130" t="e">
        <f t="shared" si="327"/>
        <v>#VALUE!</v>
      </c>
      <c r="GBR10" s="130" t="e">
        <f t="shared" si="327"/>
        <v>#VALUE!</v>
      </c>
      <c r="GBS10" s="130" t="e">
        <f t="shared" si="327"/>
        <v>#VALUE!</v>
      </c>
      <c r="GBT10" s="130" t="e">
        <f t="shared" si="327"/>
        <v>#VALUE!</v>
      </c>
      <c r="GBU10" s="130" t="e">
        <f t="shared" si="327"/>
        <v>#VALUE!</v>
      </c>
      <c r="GBV10" s="130" t="e">
        <f t="shared" si="327"/>
        <v>#VALUE!</v>
      </c>
      <c r="GBW10" s="130" t="e">
        <f t="shared" si="327"/>
        <v>#VALUE!</v>
      </c>
      <c r="GBX10" s="130" t="e">
        <f t="shared" si="327"/>
        <v>#VALUE!</v>
      </c>
      <c r="GBY10" s="130" t="e">
        <f t="shared" si="327"/>
        <v>#VALUE!</v>
      </c>
      <c r="GBZ10" s="130" t="e">
        <f t="shared" si="327"/>
        <v>#VALUE!</v>
      </c>
      <c r="GCA10" s="130" t="e">
        <f t="shared" si="327"/>
        <v>#VALUE!</v>
      </c>
      <c r="GCB10" s="130" t="e">
        <f t="shared" si="327"/>
        <v>#VALUE!</v>
      </c>
      <c r="GCC10" s="130" t="e">
        <f t="shared" si="327"/>
        <v>#VALUE!</v>
      </c>
      <c r="GCD10" s="130" t="e">
        <f t="shared" si="327"/>
        <v>#VALUE!</v>
      </c>
      <c r="GCE10" s="130" t="e">
        <f t="shared" ref="GCE10:GEP10" si="328">IF(AND(ISBLANK(GBZ10),ISBLANK(GCA10),ISBLANK(GCB10),ISBLANK(GCC10)),"",ROUND(GCD10/0.5,0)*0.5)</f>
        <v>#VALUE!</v>
      </c>
      <c r="GCF10" s="130" t="e">
        <f t="shared" si="328"/>
        <v>#VALUE!</v>
      </c>
      <c r="GCG10" s="130" t="e">
        <f t="shared" si="328"/>
        <v>#VALUE!</v>
      </c>
      <c r="GCH10" s="130" t="e">
        <f t="shared" si="328"/>
        <v>#VALUE!</v>
      </c>
      <c r="GCI10" s="130" t="e">
        <f t="shared" si="328"/>
        <v>#VALUE!</v>
      </c>
      <c r="GCJ10" s="130" t="e">
        <f t="shared" si="328"/>
        <v>#VALUE!</v>
      </c>
      <c r="GCK10" s="130" t="e">
        <f t="shared" si="328"/>
        <v>#VALUE!</v>
      </c>
      <c r="GCL10" s="130" t="e">
        <f t="shared" si="328"/>
        <v>#VALUE!</v>
      </c>
      <c r="GCM10" s="130" t="e">
        <f t="shared" si="328"/>
        <v>#VALUE!</v>
      </c>
      <c r="GCN10" s="130" t="e">
        <f t="shared" si="328"/>
        <v>#VALUE!</v>
      </c>
      <c r="GCO10" s="130" t="e">
        <f t="shared" si="328"/>
        <v>#VALUE!</v>
      </c>
      <c r="GCP10" s="130" t="e">
        <f t="shared" si="328"/>
        <v>#VALUE!</v>
      </c>
      <c r="GCQ10" s="130" t="e">
        <f t="shared" si="328"/>
        <v>#VALUE!</v>
      </c>
      <c r="GCR10" s="130" t="e">
        <f t="shared" si="328"/>
        <v>#VALUE!</v>
      </c>
      <c r="GCS10" s="130" t="e">
        <f t="shared" si="328"/>
        <v>#VALUE!</v>
      </c>
      <c r="GCT10" s="130" t="e">
        <f t="shared" si="328"/>
        <v>#VALUE!</v>
      </c>
      <c r="GCU10" s="130" t="e">
        <f t="shared" si="328"/>
        <v>#VALUE!</v>
      </c>
      <c r="GCV10" s="130" t="e">
        <f t="shared" si="328"/>
        <v>#VALUE!</v>
      </c>
      <c r="GCW10" s="130" t="e">
        <f t="shared" si="328"/>
        <v>#VALUE!</v>
      </c>
      <c r="GCX10" s="130" t="e">
        <f t="shared" si="328"/>
        <v>#VALUE!</v>
      </c>
      <c r="GCY10" s="130" t="e">
        <f t="shared" si="328"/>
        <v>#VALUE!</v>
      </c>
      <c r="GCZ10" s="130" t="e">
        <f t="shared" si="328"/>
        <v>#VALUE!</v>
      </c>
      <c r="GDA10" s="130" t="e">
        <f t="shared" si="328"/>
        <v>#VALUE!</v>
      </c>
      <c r="GDB10" s="130" t="e">
        <f t="shared" si="328"/>
        <v>#VALUE!</v>
      </c>
      <c r="GDC10" s="130" t="e">
        <f t="shared" si="328"/>
        <v>#VALUE!</v>
      </c>
      <c r="GDD10" s="130" t="e">
        <f t="shared" si="328"/>
        <v>#VALUE!</v>
      </c>
      <c r="GDE10" s="130" t="e">
        <f t="shared" si="328"/>
        <v>#VALUE!</v>
      </c>
      <c r="GDF10" s="130" t="e">
        <f t="shared" si="328"/>
        <v>#VALUE!</v>
      </c>
      <c r="GDG10" s="130" t="e">
        <f t="shared" si="328"/>
        <v>#VALUE!</v>
      </c>
      <c r="GDH10" s="130" t="e">
        <f t="shared" si="328"/>
        <v>#VALUE!</v>
      </c>
      <c r="GDI10" s="130" t="e">
        <f t="shared" si="328"/>
        <v>#VALUE!</v>
      </c>
      <c r="GDJ10" s="130" t="e">
        <f t="shared" si="328"/>
        <v>#VALUE!</v>
      </c>
      <c r="GDK10" s="130" t="e">
        <f t="shared" si="328"/>
        <v>#VALUE!</v>
      </c>
      <c r="GDL10" s="130" t="e">
        <f t="shared" si="328"/>
        <v>#VALUE!</v>
      </c>
      <c r="GDM10" s="130" t="e">
        <f t="shared" si="328"/>
        <v>#VALUE!</v>
      </c>
      <c r="GDN10" s="130" t="e">
        <f t="shared" si="328"/>
        <v>#VALUE!</v>
      </c>
      <c r="GDO10" s="130" t="e">
        <f t="shared" si="328"/>
        <v>#VALUE!</v>
      </c>
      <c r="GDP10" s="130" t="e">
        <f t="shared" si="328"/>
        <v>#VALUE!</v>
      </c>
      <c r="GDQ10" s="130" t="e">
        <f t="shared" si="328"/>
        <v>#VALUE!</v>
      </c>
      <c r="GDR10" s="130" t="e">
        <f t="shared" si="328"/>
        <v>#VALUE!</v>
      </c>
      <c r="GDS10" s="130" t="e">
        <f t="shared" si="328"/>
        <v>#VALUE!</v>
      </c>
      <c r="GDT10" s="130" t="e">
        <f t="shared" si="328"/>
        <v>#VALUE!</v>
      </c>
      <c r="GDU10" s="130" t="e">
        <f t="shared" si="328"/>
        <v>#VALUE!</v>
      </c>
      <c r="GDV10" s="130" t="e">
        <f t="shared" si="328"/>
        <v>#VALUE!</v>
      </c>
      <c r="GDW10" s="130" t="e">
        <f t="shared" si="328"/>
        <v>#VALUE!</v>
      </c>
      <c r="GDX10" s="130" t="e">
        <f t="shared" si="328"/>
        <v>#VALUE!</v>
      </c>
      <c r="GDY10" s="130" t="e">
        <f t="shared" si="328"/>
        <v>#VALUE!</v>
      </c>
      <c r="GDZ10" s="130" t="e">
        <f t="shared" si="328"/>
        <v>#VALUE!</v>
      </c>
      <c r="GEA10" s="130" t="e">
        <f t="shared" si="328"/>
        <v>#VALUE!</v>
      </c>
      <c r="GEB10" s="130" t="e">
        <f t="shared" si="328"/>
        <v>#VALUE!</v>
      </c>
      <c r="GEC10" s="130" t="e">
        <f t="shared" si="328"/>
        <v>#VALUE!</v>
      </c>
      <c r="GED10" s="130" t="e">
        <f t="shared" si="328"/>
        <v>#VALUE!</v>
      </c>
      <c r="GEE10" s="130" t="e">
        <f t="shared" si="328"/>
        <v>#VALUE!</v>
      </c>
      <c r="GEF10" s="130" t="e">
        <f t="shared" si="328"/>
        <v>#VALUE!</v>
      </c>
      <c r="GEG10" s="130" t="e">
        <f t="shared" si="328"/>
        <v>#VALUE!</v>
      </c>
      <c r="GEH10" s="130" t="e">
        <f t="shared" si="328"/>
        <v>#VALUE!</v>
      </c>
      <c r="GEI10" s="130" t="e">
        <f t="shared" si="328"/>
        <v>#VALUE!</v>
      </c>
      <c r="GEJ10" s="130" t="e">
        <f t="shared" si="328"/>
        <v>#VALUE!</v>
      </c>
      <c r="GEK10" s="130" t="e">
        <f t="shared" si="328"/>
        <v>#VALUE!</v>
      </c>
      <c r="GEL10" s="130" t="e">
        <f t="shared" si="328"/>
        <v>#VALUE!</v>
      </c>
      <c r="GEM10" s="130" t="e">
        <f t="shared" si="328"/>
        <v>#VALUE!</v>
      </c>
      <c r="GEN10" s="130" t="e">
        <f t="shared" si="328"/>
        <v>#VALUE!</v>
      </c>
      <c r="GEO10" s="130" t="e">
        <f t="shared" si="328"/>
        <v>#VALUE!</v>
      </c>
      <c r="GEP10" s="130" t="e">
        <f t="shared" si="328"/>
        <v>#VALUE!</v>
      </c>
      <c r="GEQ10" s="130" t="e">
        <f t="shared" ref="GEQ10:GHB10" si="329">IF(AND(ISBLANK(GEL10),ISBLANK(GEM10),ISBLANK(GEN10),ISBLANK(GEO10)),"",ROUND(GEP10/0.5,0)*0.5)</f>
        <v>#VALUE!</v>
      </c>
      <c r="GER10" s="130" t="e">
        <f t="shared" si="329"/>
        <v>#VALUE!</v>
      </c>
      <c r="GES10" s="130" t="e">
        <f t="shared" si="329"/>
        <v>#VALUE!</v>
      </c>
      <c r="GET10" s="130" t="e">
        <f t="shared" si="329"/>
        <v>#VALUE!</v>
      </c>
      <c r="GEU10" s="130" t="e">
        <f t="shared" si="329"/>
        <v>#VALUE!</v>
      </c>
      <c r="GEV10" s="130" t="e">
        <f t="shared" si="329"/>
        <v>#VALUE!</v>
      </c>
      <c r="GEW10" s="130" t="e">
        <f t="shared" si="329"/>
        <v>#VALUE!</v>
      </c>
      <c r="GEX10" s="130" t="e">
        <f t="shared" si="329"/>
        <v>#VALUE!</v>
      </c>
      <c r="GEY10" s="130" t="e">
        <f t="shared" si="329"/>
        <v>#VALUE!</v>
      </c>
      <c r="GEZ10" s="130" t="e">
        <f t="shared" si="329"/>
        <v>#VALUE!</v>
      </c>
      <c r="GFA10" s="130" t="e">
        <f t="shared" si="329"/>
        <v>#VALUE!</v>
      </c>
      <c r="GFB10" s="130" t="e">
        <f t="shared" si="329"/>
        <v>#VALUE!</v>
      </c>
      <c r="GFC10" s="130" t="e">
        <f t="shared" si="329"/>
        <v>#VALUE!</v>
      </c>
      <c r="GFD10" s="130" t="e">
        <f t="shared" si="329"/>
        <v>#VALUE!</v>
      </c>
      <c r="GFE10" s="130" t="e">
        <f t="shared" si="329"/>
        <v>#VALUE!</v>
      </c>
      <c r="GFF10" s="130" t="e">
        <f t="shared" si="329"/>
        <v>#VALUE!</v>
      </c>
      <c r="GFG10" s="130" t="e">
        <f t="shared" si="329"/>
        <v>#VALUE!</v>
      </c>
      <c r="GFH10" s="130" t="e">
        <f t="shared" si="329"/>
        <v>#VALUE!</v>
      </c>
      <c r="GFI10" s="130" t="e">
        <f t="shared" si="329"/>
        <v>#VALUE!</v>
      </c>
      <c r="GFJ10" s="130" t="e">
        <f t="shared" si="329"/>
        <v>#VALUE!</v>
      </c>
      <c r="GFK10" s="130" t="e">
        <f t="shared" si="329"/>
        <v>#VALUE!</v>
      </c>
      <c r="GFL10" s="130" t="e">
        <f t="shared" si="329"/>
        <v>#VALUE!</v>
      </c>
      <c r="GFM10" s="130" t="e">
        <f t="shared" si="329"/>
        <v>#VALUE!</v>
      </c>
      <c r="GFN10" s="130" t="e">
        <f t="shared" si="329"/>
        <v>#VALUE!</v>
      </c>
      <c r="GFO10" s="130" t="e">
        <f t="shared" si="329"/>
        <v>#VALUE!</v>
      </c>
      <c r="GFP10" s="130" t="e">
        <f t="shared" si="329"/>
        <v>#VALUE!</v>
      </c>
      <c r="GFQ10" s="130" t="e">
        <f t="shared" si="329"/>
        <v>#VALUE!</v>
      </c>
      <c r="GFR10" s="130" t="e">
        <f t="shared" si="329"/>
        <v>#VALUE!</v>
      </c>
      <c r="GFS10" s="130" t="e">
        <f t="shared" si="329"/>
        <v>#VALUE!</v>
      </c>
      <c r="GFT10" s="130" t="e">
        <f t="shared" si="329"/>
        <v>#VALUE!</v>
      </c>
      <c r="GFU10" s="130" t="e">
        <f t="shared" si="329"/>
        <v>#VALUE!</v>
      </c>
      <c r="GFV10" s="130" t="e">
        <f t="shared" si="329"/>
        <v>#VALUE!</v>
      </c>
      <c r="GFW10" s="130" t="e">
        <f t="shared" si="329"/>
        <v>#VALUE!</v>
      </c>
      <c r="GFX10" s="130" t="e">
        <f t="shared" si="329"/>
        <v>#VALUE!</v>
      </c>
      <c r="GFY10" s="130" t="e">
        <f t="shared" si="329"/>
        <v>#VALUE!</v>
      </c>
      <c r="GFZ10" s="130" t="e">
        <f t="shared" si="329"/>
        <v>#VALUE!</v>
      </c>
      <c r="GGA10" s="130" t="e">
        <f t="shared" si="329"/>
        <v>#VALUE!</v>
      </c>
      <c r="GGB10" s="130" t="e">
        <f t="shared" si="329"/>
        <v>#VALUE!</v>
      </c>
      <c r="GGC10" s="130" t="e">
        <f t="shared" si="329"/>
        <v>#VALUE!</v>
      </c>
      <c r="GGD10" s="130" t="e">
        <f t="shared" si="329"/>
        <v>#VALUE!</v>
      </c>
      <c r="GGE10" s="130" t="e">
        <f t="shared" si="329"/>
        <v>#VALUE!</v>
      </c>
      <c r="GGF10" s="130" t="e">
        <f t="shared" si="329"/>
        <v>#VALUE!</v>
      </c>
      <c r="GGG10" s="130" t="e">
        <f t="shared" si="329"/>
        <v>#VALUE!</v>
      </c>
      <c r="GGH10" s="130" t="e">
        <f t="shared" si="329"/>
        <v>#VALUE!</v>
      </c>
      <c r="GGI10" s="130" t="e">
        <f t="shared" si="329"/>
        <v>#VALUE!</v>
      </c>
      <c r="GGJ10" s="130" t="e">
        <f t="shared" si="329"/>
        <v>#VALUE!</v>
      </c>
      <c r="GGK10" s="130" t="e">
        <f t="shared" si="329"/>
        <v>#VALUE!</v>
      </c>
      <c r="GGL10" s="130" t="e">
        <f t="shared" si="329"/>
        <v>#VALUE!</v>
      </c>
      <c r="GGM10" s="130" t="e">
        <f t="shared" si="329"/>
        <v>#VALUE!</v>
      </c>
      <c r="GGN10" s="130" t="e">
        <f t="shared" si="329"/>
        <v>#VALUE!</v>
      </c>
      <c r="GGO10" s="130" t="e">
        <f t="shared" si="329"/>
        <v>#VALUE!</v>
      </c>
      <c r="GGP10" s="130" t="e">
        <f t="shared" si="329"/>
        <v>#VALUE!</v>
      </c>
      <c r="GGQ10" s="130" t="e">
        <f t="shared" si="329"/>
        <v>#VALUE!</v>
      </c>
      <c r="GGR10" s="130" t="e">
        <f t="shared" si="329"/>
        <v>#VALUE!</v>
      </c>
      <c r="GGS10" s="130" t="e">
        <f t="shared" si="329"/>
        <v>#VALUE!</v>
      </c>
      <c r="GGT10" s="130" t="e">
        <f t="shared" si="329"/>
        <v>#VALUE!</v>
      </c>
      <c r="GGU10" s="130" t="e">
        <f t="shared" si="329"/>
        <v>#VALUE!</v>
      </c>
      <c r="GGV10" s="130" t="e">
        <f t="shared" si="329"/>
        <v>#VALUE!</v>
      </c>
      <c r="GGW10" s="130" t="e">
        <f t="shared" si="329"/>
        <v>#VALUE!</v>
      </c>
      <c r="GGX10" s="130" t="e">
        <f t="shared" si="329"/>
        <v>#VALUE!</v>
      </c>
      <c r="GGY10" s="130" t="e">
        <f t="shared" si="329"/>
        <v>#VALUE!</v>
      </c>
      <c r="GGZ10" s="130" t="e">
        <f t="shared" si="329"/>
        <v>#VALUE!</v>
      </c>
      <c r="GHA10" s="130" t="e">
        <f t="shared" si="329"/>
        <v>#VALUE!</v>
      </c>
      <c r="GHB10" s="130" t="e">
        <f t="shared" si="329"/>
        <v>#VALUE!</v>
      </c>
      <c r="GHC10" s="130" t="e">
        <f t="shared" ref="GHC10:GJN10" si="330">IF(AND(ISBLANK(GGX10),ISBLANK(GGY10),ISBLANK(GGZ10),ISBLANK(GHA10)),"",ROUND(GHB10/0.5,0)*0.5)</f>
        <v>#VALUE!</v>
      </c>
      <c r="GHD10" s="130" t="e">
        <f t="shared" si="330"/>
        <v>#VALUE!</v>
      </c>
      <c r="GHE10" s="130" t="e">
        <f t="shared" si="330"/>
        <v>#VALUE!</v>
      </c>
      <c r="GHF10" s="130" t="e">
        <f t="shared" si="330"/>
        <v>#VALUE!</v>
      </c>
      <c r="GHG10" s="130" t="e">
        <f t="shared" si="330"/>
        <v>#VALUE!</v>
      </c>
      <c r="GHH10" s="130" t="e">
        <f t="shared" si="330"/>
        <v>#VALUE!</v>
      </c>
      <c r="GHI10" s="130" t="e">
        <f t="shared" si="330"/>
        <v>#VALUE!</v>
      </c>
      <c r="GHJ10" s="130" t="e">
        <f t="shared" si="330"/>
        <v>#VALUE!</v>
      </c>
      <c r="GHK10" s="130" t="e">
        <f t="shared" si="330"/>
        <v>#VALUE!</v>
      </c>
      <c r="GHL10" s="130" t="e">
        <f t="shared" si="330"/>
        <v>#VALUE!</v>
      </c>
      <c r="GHM10" s="130" t="e">
        <f t="shared" si="330"/>
        <v>#VALUE!</v>
      </c>
      <c r="GHN10" s="130" t="e">
        <f t="shared" si="330"/>
        <v>#VALUE!</v>
      </c>
      <c r="GHO10" s="130" t="e">
        <f t="shared" si="330"/>
        <v>#VALUE!</v>
      </c>
      <c r="GHP10" s="130" t="e">
        <f t="shared" si="330"/>
        <v>#VALUE!</v>
      </c>
      <c r="GHQ10" s="130" t="e">
        <f t="shared" si="330"/>
        <v>#VALUE!</v>
      </c>
      <c r="GHR10" s="130" t="e">
        <f t="shared" si="330"/>
        <v>#VALUE!</v>
      </c>
      <c r="GHS10" s="130" t="e">
        <f t="shared" si="330"/>
        <v>#VALUE!</v>
      </c>
      <c r="GHT10" s="130" t="e">
        <f t="shared" si="330"/>
        <v>#VALUE!</v>
      </c>
      <c r="GHU10" s="130" t="e">
        <f t="shared" si="330"/>
        <v>#VALUE!</v>
      </c>
      <c r="GHV10" s="130" t="e">
        <f t="shared" si="330"/>
        <v>#VALUE!</v>
      </c>
      <c r="GHW10" s="130" t="e">
        <f t="shared" si="330"/>
        <v>#VALUE!</v>
      </c>
      <c r="GHX10" s="130" t="e">
        <f t="shared" si="330"/>
        <v>#VALUE!</v>
      </c>
      <c r="GHY10" s="130" t="e">
        <f t="shared" si="330"/>
        <v>#VALUE!</v>
      </c>
      <c r="GHZ10" s="130" t="e">
        <f t="shared" si="330"/>
        <v>#VALUE!</v>
      </c>
      <c r="GIA10" s="130" t="e">
        <f t="shared" si="330"/>
        <v>#VALUE!</v>
      </c>
      <c r="GIB10" s="130" t="e">
        <f t="shared" si="330"/>
        <v>#VALUE!</v>
      </c>
      <c r="GIC10" s="130" t="e">
        <f t="shared" si="330"/>
        <v>#VALUE!</v>
      </c>
      <c r="GID10" s="130" t="e">
        <f t="shared" si="330"/>
        <v>#VALUE!</v>
      </c>
      <c r="GIE10" s="130" t="e">
        <f t="shared" si="330"/>
        <v>#VALUE!</v>
      </c>
      <c r="GIF10" s="130" t="e">
        <f t="shared" si="330"/>
        <v>#VALUE!</v>
      </c>
      <c r="GIG10" s="130" t="e">
        <f t="shared" si="330"/>
        <v>#VALUE!</v>
      </c>
      <c r="GIH10" s="130" t="e">
        <f t="shared" si="330"/>
        <v>#VALUE!</v>
      </c>
      <c r="GII10" s="130" t="e">
        <f t="shared" si="330"/>
        <v>#VALUE!</v>
      </c>
      <c r="GIJ10" s="130" t="e">
        <f t="shared" si="330"/>
        <v>#VALUE!</v>
      </c>
      <c r="GIK10" s="130" t="e">
        <f t="shared" si="330"/>
        <v>#VALUE!</v>
      </c>
      <c r="GIL10" s="130" t="e">
        <f t="shared" si="330"/>
        <v>#VALUE!</v>
      </c>
      <c r="GIM10" s="130" t="e">
        <f t="shared" si="330"/>
        <v>#VALUE!</v>
      </c>
      <c r="GIN10" s="130" t="e">
        <f t="shared" si="330"/>
        <v>#VALUE!</v>
      </c>
      <c r="GIO10" s="130" t="e">
        <f t="shared" si="330"/>
        <v>#VALUE!</v>
      </c>
      <c r="GIP10" s="130" t="e">
        <f t="shared" si="330"/>
        <v>#VALUE!</v>
      </c>
      <c r="GIQ10" s="130" t="e">
        <f t="shared" si="330"/>
        <v>#VALUE!</v>
      </c>
      <c r="GIR10" s="130" t="e">
        <f t="shared" si="330"/>
        <v>#VALUE!</v>
      </c>
      <c r="GIS10" s="130" t="e">
        <f t="shared" si="330"/>
        <v>#VALUE!</v>
      </c>
      <c r="GIT10" s="130" t="e">
        <f t="shared" si="330"/>
        <v>#VALUE!</v>
      </c>
      <c r="GIU10" s="130" t="e">
        <f t="shared" si="330"/>
        <v>#VALUE!</v>
      </c>
      <c r="GIV10" s="130" t="e">
        <f t="shared" si="330"/>
        <v>#VALUE!</v>
      </c>
      <c r="GIW10" s="130" t="e">
        <f t="shared" si="330"/>
        <v>#VALUE!</v>
      </c>
      <c r="GIX10" s="130" t="e">
        <f t="shared" si="330"/>
        <v>#VALUE!</v>
      </c>
      <c r="GIY10" s="130" t="e">
        <f t="shared" si="330"/>
        <v>#VALUE!</v>
      </c>
      <c r="GIZ10" s="130" t="e">
        <f t="shared" si="330"/>
        <v>#VALUE!</v>
      </c>
      <c r="GJA10" s="130" t="e">
        <f t="shared" si="330"/>
        <v>#VALUE!</v>
      </c>
      <c r="GJB10" s="130" t="e">
        <f t="shared" si="330"/>
        <v>#VALUE!</v>
      </c>
      <c r="GJC10" s="130" t="e">
        <f t="shared" si="330"/>
        <v>#VALUE!</v>
      </c>
      <c r="GJD10" s="130" t="e">
        <f t="shared" si="330"/>
        <v>#VALUE!</v>
      </c>
      <c r="GJE10" s="130" t="e">
        <f t="shared" si="330"/>
        <v>#VALUE!</v>
      </c>
      <c r="GJF10" s="130" t="e">
        <f t="shared" si="330"/>
        <v>#VALUE!</v>
      </c>
      <c r="GJG10" s="130" t="e">
        <f t="shared" si="330"/>
        <v>#VALUE!</v>
      </c>
      <c r="GJH10" s="130" t="e">
        <f t="shared" si="330"/>
        <v>#VALUE!</v>
      </c>
      <c r="GJI10" s="130" t="e">
        <f t="shared" si="330"/>
        <v>#VALUE!</v>
      </c>
      <c r="GJJ10" s="130" t="e">
        <f t="shared" si="330"/>
        <v>#VALUE!</v>
      </c>
      <c r="GJK10" s="130" t="e">
        <f t="shared" si="330"/>
        <v>#VALUE!</v>
      </c>
      <c r="GJL10" s="130" t="e">
        <f t="shared" si="330"/>
        <v>#VALUE!</v>
      </c>
      <c r="GJM10" s="130" t="e">
        <f t="shared" si="330"/>
        <v>#VALUE!</v>
      </c>
      <c r="GJN10" s="130" t="e">
        <f t="shared" si="330"/>
        <v>#VALUE!</v>
      </c>
      <c r="GJO10" s="130" t="e">
        <f t="shared" ref="GJO10:GLZ10" si="331">IF(AND(ISBLANK(GJJ10),ISBLANK(GJK10),ISBLANK(GJL10),ISBLANK(GJM10)),"",ROUND(GJN10/0.5,0)*0.5)</f>
        <v>#VALUE!</v>
      </c>
      <c r="GJP10" s="130" t="e">
        <f t="shared" si="331"/>
        <v>#VALUE!</v>
      </c>
      <c r="GJQ10" s="130" t="e">
        <f t="shared" si="331"/>
        <v>#VALUE!</v>
      </c>
      <c r="GJR10" s="130" t="e">
        <f t="shared" si="331"/>
        <v>#VALUE!</v>
      </c>
      <c r="GJS10" s="130" t="e">
        <f t="shared" si="331"/>
        <v>#VALUE!</v>
      </c>
      <c r="GJT10" s="130" t="e">
        <f t="shared" si="331"/>
        <v>#VALUE!</v>
      </c>
      <c r="GJU10" s="130" t="e">
        <f t="shared" si="331"/>
        <v>#VALUE!</v>
      </c>
      <c r="GJV10" s="130" t="e">
        <f t="shared" si="331"/>
        <v>#VALUE!</v>
      </c>
      <c r="GJW10" s="130" t="e">
        <f t="shared" si="331"/>
        <v>#VALUE!</v>
      </c>
      <c r="GJX10" s="130" t="e">
        <f t="shared" si="331"/>
        <v>#VALUE!</v>
      </c>
      <c r="GJY10" s="130" t="e">
        <f t="shared" si="331"/>
        <v>#VALUE!</v>
      </c>
      <c r="GJZ10" s="130" t="e">
        <f t="shared" si="331"/>
        <v>#VALUE!</v>
      </c>
      <c r="GKA10" s="130" t="e">
        <f t="shared" si="331"/>
        <v>#VALUE!</v>
      </c>
      <c r="GKB10" s="130" t="e">
        <f t="shared" si="331"/>
        <v>#VALUE!</v>
      </c>
      <c r="GKC10" s="130" t="e">
        <f t="shared" si="331"/>
        <v>#VALUE!</v>
      </c>
      <c r="GKD10" s="130" t="e">
        <f t="shared" si="331"/>
        <v>#VALUE!</v>
      </c>
      <c r="GKE10" s="130" t="e">
        <f t="shared" si="331"/>
        <v>#VALUE!</v>
      </c>
      <c r="GKF10" s="130" t="e">
        <f t="shared" si="331"/>
        <v>#VALUE!</v>
      </c>
      <c r="GKG10" s="130" t="e">
        <f t="shared" si="331"/>
        <v>#VALUE!</v>
      </c>
      <c r="GKH10" s="130" t="e">
        <f t="shared" si="331"/>
        <v>#VALUE!</v>
      </c>
      <c r="GKI10" s="130" t="e">
        <f t="shared" si="331"/>
        <v>#VALUE!</v>
      </c>
      <c r="GKJ10" s="130" t="e">
        <f t="shared" si="331"/>
        <v>#VALUE!</v>
      </c>
      <c r="GKK10" s="130" t="e">
        <f t="shared" si="331"/>
        <v>#VALUE!</v>
      </c>
      <c r="GKL10" s="130" t="e">
        <f t="shared" si="331"/>
        <v>#VALUE!</v>
      </c>
      <c r="GKM10" s="130" t="e">
        <f t="shared" si="331"/>
        <v>#VALUE!</v>
      </c>
      <c r="GKN10" s="130" t="e">
        <f t="shared" si="331"/>
        <v>#VALUE!</v>
      </c>
      <c r="GKO10" s="130" t="e">
        <f t="shared" si="331"/>
        <v>#VALUE!</v>
      </c>
      <c r="GKP10" s="130" t="e">
        <f t="shared" si="331"/>
        <v>#VALUE!</v>
      </c>
      <c r="GKQ10" s="130" t="e">
        <f t="shared" si="331"/>
        <v>#VALUE!</v>
      </c>
      <c r="GKR10" s="130" t="e">
        <f t="shared" si="331"/>
        <v>#VALUE!</v>
      </c>
      <c r="GKS10" s="130" t="e">
        <f t="shared" si="331"/>
        <v>#VALUE!</v>
      </c>
      <c r="GKT10" s="130" t="e">
        <f t="shared" si="331"/>
        <v>#VALUE!</v>
      </c>
      <c r="GKU10" s="130" t="e">
        <f t="shared" si="331"/>
        <v>#VALUE!</v>
      </c>
      <c r="GKV10" s="130" t="e">
        <f t="shared" si="331"/>
        <v>#VALUE!</v>
      </c>
      <c r="GKW10" s="130" t="e">
        <f t="shared" si="331"/>
        <v>#VALUE!</v>
      </c>
      <c r="GKX10" s="130" t="e">
        <f t="shared" si="331"/>
        <v>#VALUE!</v>
      </c>
      <c r="GKY10" s="130" t="e">
        <f t="shared" si="331"/>
        <v>#VALUE!</v>
      </c>
      <c r="GKZ10" s="130" t="e">
        <f t="shared" si="331"/>
        <v>#VALUE!</v>
      </c>
      <c r="GLA10" s="130" t="e">
        <f t="shared" si="331"/>
        <v>#VALUE!</v>
      </c>
      <c r="GLB10" s="130" t="e">
        <f t="shared" si="331"/>
        <v>#VALUE!</v>
      </c>
      <c r="GLC10" s="130" t="e">
        <f t="shared" si="331"/>
        <v>#VALUE!</v>
      </c>
      <c r="GLD10" s="130" t="e">
        <f t="shared" si="331"/>
        <v>#VALUE!</v>
      </c>
      <c r="GLE10" s="130" t="e">
        <f t="shared" si="331"/>
        <v>#VALUE!</v>
      </c>
      <c r="GLF10" s="130" t="e">
        <f t="shared" si="331"/>
        <v>#VALUE!</v>
      </c>
      <c r="GLG10" s="130" t="e">
        <f t="shared" si="331"/>
        <v>#VALUE!</v>
      </c>
      <c r="GLH10" s="130" t="e">
        <f t="shared" si="331"/>
        <v>#VALUE!</v>
      </c>
      <c r="GLI10" s="130" t="e">
        <f t="shared" si="331"/>
        <v>#VALUE!</v>
      </c>
      <c r="GLJ10" s="130" t="e">
        <f t="shared" si="331"/>
        <v>#VALUE!</v>
      </c>
      <c r="GLK10" s="130" t="e">
        <f t="shared" si="331"/>
        <v>#VALUE!</v>
      </c>
      <c r="GLL10" s="130" t="e">
        <f t="shared" si="331"/>
        <v>#VALUE!</v>
      </c>
      <c r="GLM10" s="130" t="e">
        <f t="shared" si="331"/>
        <v>#VALUE!</v>
      </c>
      <c r="GLN10" s="130" t="e">
        <f t="shared" si="331"/>
        <v>#VALUE!</v>
      </c>
      <c r="GLO10" s="130" t="e">
        <f t="shared" si="331"/>
        <v>#VALUE!</v>
      </c>
      <c r="GLP10" s="130" t="e">
        <f t="shared" si="331"/>
        <v>#VALUE!</v>
      </c>
      <c r="GLQ10" s="130" t="e">
        <f t="shared" si="331"/>
        <v>#VALUE!</v>
      </c>
      <c r="GLR10" s="130" t="e">
        <f t="shared" si="331"/>
        <v>#VALUE!</v>
      </c>
      <c r="GLS10" s="130" t="e">
        <f t="shared" si="331"/>
        <v>#VALUE!</v>
      </c>
      <c r="GLT10" s="130" t="e">
        <f t="shared" si="331"/>
        <v>#VALUE!</v>
      </c>
      <c r="GLU10" s="130" t="e">
        <f t="shared" si="331"/>
        <v>#VALUE!</v>
      </c>
      <c r="GLV10" s="130" t="e">
        <f t="shared" si="331"/>
        <v>#VALUE!</v>
      </c>
      <c r="GLW10" s="130" t="e">
        <f t="shared" si="331"/>
        <v>#VALUE!</v>
      </c>
      <c r="GLX10" s="130" t="e">
        <f t="shared" si="331"/>
        <v>#VALUE!</v>
      </c>
      <c r="GLY10" s="130" t="e">
        <f t="shared" si="331"/>
        <v>#VALUE!</v>
      </c>
      <c r="GLZ10" s="130" t="e">
        <f t="shared" si="331"/>
        <v>#VALUE!</v>
      </c>
      <c r="GMA10" s="130" t="e">
        <f t="shared" ref="GMA10:GOL10" si="332">IF(AND(ISBLANK(GLV10),ISBLANK(GLW10),ISBLANK(GLX10),ISBLANK(GLY10)),"",ROUND(GLZ10/0.5,0)*0.5)</f>
        <v>#VALUE!</v>
      </c>
      <c r="GMB10" s="130" t="e">
        <f t="shared" si="332"/>
        <v>#VALUE!</v>
      </c>
      <c r="GMC10" s="130" t="e">
        <f t="shared" si="332"/>
        <v>#VALUE!</v>
      </c>
      <c r="GMD10" s="130" t="e">
        <f t="shared" si="332"/>
        <v>#VALUE!</v>
      </c>
      <c r="GME10" s="130" t="e">
        <f t="shared" si="332"/>
        <v>#VALUE!</v>
      </c>
      <c r="GMF10" s="130" t="e">
        <f t="shared" si="332"/>
        <v>#VALUE!</v>
      </c>
      <c r="GMG10" s="130" t="e">
        <f t="shared" si="332"/>
        <v>#VALUE!</v>
      </c>
      <c r="GMH10" s="130" t="e">
        <f t="shared" si="332"/>
        <v>#VALUE!</v>
      </c>
      <c r="GMI10" s="130" t="e">
        <f t="shared" si="332"/>
        <v>#VALUE!</v>
      </c>
      <c r="GMJ10" s="130" t="e">
        <f t="shared" si="332"/>
        <v>#VALUE!</v>
      </c>
      <c r="GMK10" s="130" t="e">
        <f t="shared" si="332"/>
        <v>#VALUE!</v>
      </c>
      <c r="GML10" s="130" t="e">
        <f t="shared" si="332"/>
        <v>#VALUE!</v>
      </c>
      <c r="GMM10" s="130" t="e">
        <f t="shared" si="332"/>
        <v>#VALUE!</v>
      </c>
      <c r="GMN10" s="130" t="e">
        <f t="shared" si="332"/>
        <v>#VALUE!</v>
      </c>
      <c r="GMO10" s="130" t="e">
        <f t="shared" si="332"/>
        <v>#VALUE!</v>
      </c>
      <c r="GMP10" s="130" t="e">
        <f t="shared" si="332"/>
        <v>#VALUE!</v>
      </c>
      <c r="GMQ10" s="130" t="e">
        <f t="shared" si="332"/>
        <v>#VALUE!</v>
      </c>
      <c r="GMR10" s="130" t="e">
        <f t="shared" si="332"/>
        <v>#VALUE!</v>
      </c>
      <c r="GMS10" s="130" t="e">
        <f t="shared" si="332"/>
        <v>#VALUE!</v>
      </c>
      <c r="GMT10" s="130" t="e">
        <f t="shared" si="332"/>
        <v>#VALUE!</v>
      </c>
      <c r="GMU10" s="130" t="e">
        <f t="shared" si="332"/>
        <v>#VALUE!</v>
      </c>
      <c r="GMV10" s="130" t="e">
        <f t="shared" si="332"/>
        <v>#VALUE!</v>
      </c>
      <c r="GMW10" s="130" t="e">
        <f t="shared" si="332"/>
        <v>#VALUE!</v>
      </c>
      <c r="GMX10" s="130" t="e">
        <f t="shared" si="332"/>
        <v>#VALUE!</v>
      </c>
      <c r="GMY10" s="130" t="e">
        <f t="shared" si="332"/>
        <v>#VALUE!</v>
      </c>
      <c r="GMZ10" s="130" t="e">
        <f t="shared" si="332"/>
        <v>#VALUE!</v>
      </c>
      <c r="GNA10" s="130" t="e">
        <f t="shared" si="332"/>
        <v>#VALUE!</v>
      </c>
      <c r="GNB10" s="130" t="e">
        <f t="shared" si="332"/>
        <v>#VALUE!</v>
      </c>
      <c r="GNC10" s="130" t="e">
        <f t="shared" si="332"/>
        <v>#VALUE!</v>
      </c>
      <c r="GND10" s="130" t="e">
        <f t="shared" si="332"/>
        <v>#VALUE!</v>
      </c>
      <c r="GNE10" s="130" t="e">
        <f t="shared" si="332"/>
        <v>#VALUE!</v>
      </c>
      <c r="GNF10" s="130" t="e">
        <f t="shared" si="332"/>
        <v>#VALUE!</v>
      </c>
      <c r="GNG10" s="130" t="e">
        <f t="shared" si="332"/>
        <v>#VALUE!</v>
      </c>
      <c r="GNH10" s="130" t="e">
        <f t="shared" si="332"/>
        <v>#VALUE!</v>
      </c>
      <c r="GNI10" s="130" t="e">
        <f t="shared" si="332"/>
        <v>#VALUE!</v>
      </c>
      <c r="GNJ10" s="130" t="e">
        <f t="shared" si="332"/>
        <v>#VALUE!</v>
      </c>
      <c r="GNK10" s="130" t="e">
        <f t="shared" si="332"/>
        <v>#VALUE!</v>
      </c>
      <c r="GNL10" s="130" t="e">
        <f t="shared" si="332"/>
        <v>#VALUE!</v>
      </c>
      <c r="GNM10" s="130" t="e">
        <f t="shared" si="332"/>
        <v>#VALUE!</v>
      </c>
      <c r="GNN10" s="130" t="e">
        <f t="shared" si="332"/>
        <v>#VALUE!</v>
      </c>
      <c r="GNO10" s="130" t="e">
        <f t="shared" si="332"/>
        <v>#VALUE!</v>
      </c>
      <c r="GNP10" s="130" t="e">
        <f t="shared" si="332"/>
        <v>#VALUE!</v>
      </c>
      <c r="GNQ10" s="130" t="e">
        <f t="shared" si="332"/>
        <v>#VALUE!</v>
      </c>
      <c r="GNR10" s="130" t="e">
        <f t="shared" si="332"/>
        <v>#VALUE!</v>
      </c>
      <c r="GNS10" s="130" t="e">
        <f t="shared" si="332"/>
        <v>#VALUE!</v>
      </c>
      <c r="GNT10" s="130" t="e">
        <f t="shared" si="332"/>
        <v>#VALUE!</v>
      </c>
      <c r="GNU10" s="130" t="e">
        <f t="shared" si="332"/>
        <v>#VALUE!</v>
      </c>
      <c r="GNV10" s="130" t="e">
        <f t="shared" si="332"/>
        <v>#VALUE!</v>
      </c>
      <c r="GNW10" s="130" t="e">
        <f t="shared" si="332"/>
        <v>#VALUE!</v>
      </c>
      <c r="GNX10" s="130" t="e">
        <f t="shared" si="332"/>
        <v>#VALUE!</v>
      </c>
      <c r="GNY10" s="130" t="e">
        <f t="shared" si="332"/>
        <v>#VALUE!</v>
      </c>
      <c r="GNZ10" s="130" t="e">
        <f t="shared" si="332"/>
        <v>#VALUE!</v>
      </c>
      <c r="GOA10" s="130" t="e">
        <f t="shared" si="332"/>
        <v>#VALUE!</v>
      </c>
      <c r="GOB10" s="130" t="e">
        <f t="shared" si="332"/>
        <v>#VALUE!</v>
      </c>
      <c r="GOC10" s="130" t="e">
        <f t="shared" si="332"/>
        <v>#VALUE!</v>
      </c>
      <c r="GOD10" s="130" t="e">
        <f t="shared" si="332"/>
        <v>#VALUE!</v>
      </c>
      <c r="GOE10" s="130" t="e">
        <f t="shared" si="332"/>
        <v>#VALUE!</v>
      </c>
      <c r="GOF10" s="130" t="e">
        <f t="shared" si="332"/>
        <v>#VALUE!</v>
      </c>
      <c r="GOG10" s="130" t="e">
        <f t="shared" si="332"/>
        <v>#VALUE!</v>
      </c>
      <c r="GOH10" s="130" t="e">
        <f t="shared" si="332"/>
        <v>#VALUE!</v>
      </c>
      <c r="GOI10" s="130" t="e">
        <f t="shared" si="332"/>
        <v>#VALUE!</v>
      </c>
      <c r="GOJ10" s="130" t="e">
        <f t="shared" si="332"/>
        <v>#VALUE!</v>
      </c>
      <c r="GOK10" s="130" t="e">
        <f t="shared" si="332"/>
        <v>#VALUE!</v>
      </c>
      <c r="GOL10" s="130" t="e">
        <f t="shared" si="332"/>
        <v>#VALUE!</v>
      </c>
      <c r="GOM10" s="130" t="e">
        <f t="shared" ref="GOM10:GQX10" si="333">IF(AND(ISBLANK(GOH10),ISBLANK(GOI10),ISBLANK(GOJ10),ISBLANK(GOK10)),"",ROUND(GOL10/0.5,0)*0.5)</f>
        <v>#VALUE!</v>
      </c>
      <c r="GON10" s="130" t="e">
        <f t="shared" si="333"/>
        <v>#VALUE!</v>
      </c>
      <c r="GOO10" s="130" t="e">
        <f t="shared" si="333"/>
        <v>#VALUE!</v>
      </c>
      <c r="GOP10" s="130" t="e">
        <f t="shared" si="333"/>
        <v>#VALUE!</v>
      </c>
      <c r="GOQ10" s="130" t="e">
        <f t="shared" si="333"/>
        <v>#VALUE!</v>
      </c>
      <c r="GOR10" s="130" t="e">
        <f t="shared" si="333"/>
        <v>#VALUE!</v>
      </c>
      <c r="GOS10" s="130" t="e">
        <f t="shared" si="333"/>
        <v>#VALUE!</v>
      </c>
      <c r="GOT10" s="130" t="e">
        <f t="shared" si="333"/>
        <v>#VALUE!</v>
      </c>
      <c r="GOU10" s="130" t="e">
        <f t="shared" si="333"/>
        <v>#VALUE!</v>
      </c>
      <c r="GOV10" s="130" t="e">
        <f t="shared" si="333"/>
        <v>#VALUE!</v>
      </c>
      <c r="GOW10" s="130" t="e">
        <f t="shared" si="333"/>
        <v>#VALUE!</v>
      </c>
      <c r="GOX10" s="130" t="e">
        <f t="shared" si="333"/>
        <v>#VALUE!</v>
      </c>
      <c r="GOY10" s="130" t="e">
        <f t="shared" si="333"/>
        <v>#VALUE!</v>
      </c>
      <c r="GOZ10" s="130" t="e">
        <f t="shared" si="333"/>
        <v>#VALUE!</v>
      </c>
      <c r="GPA10" s="130" t="e">
        <f t="shared" si="333"/>
        <v>#VALUE!</v>
      </c>
      <c r="GPB10" s="130" t="e">
        <f t="shared" si="333"/>
        <v>#VALUE!</v>
      </c>
      <c r="GPC10" s="130" t="e">
        <f t="shared" si="333"/>
        <v>#VALUE!</v>
      </c>
      <c r="GPD10" s="130" t="e">
        <f t="shared" si="333"/>
        <v>#VALUE!</v>
      </c>
      <c r="GPE10" s="130" t="e">
        <f t="shared" si="333"/>
        <v>#VALUE!</v>
      </c>
      <c r="GPF10" s="130" t="e">
        <f t="shared" si="333"/>
        <v>#VALUE!</v>
      </c>
      <c r="GPG10" s="130" t="e">
        <f t="shared" si="333"/>
        <v>#VALUE!</v>
      </c>
      <c r="GPH10" s="130" t="e">
        <f t="shared" si="333"/>
        <v>#VALUE!</v>
      </c>
      <c r="GPI10" s="130" t="e">
        <f t="shared" si="333"/>
        <v>#VALUE!</v>
      </c>
      <c r="GPJ10" s="130" t="e">
        <f t="shared" si="333"/>
        <v>#VALUE!</v>
      </c>
      <c r="GPK10" s="130" t="e">
        <f t="shared" si="333"/>
        <v>#VALUE!</v>
      </c>
      <c r="GPL10" s="130" t="e">
        <f t="shared" si="333"/>
        <v>#VALUE!</v>
      </c>
      <c r="GPM10" s="130" t="e">
        <f t="shared" si="333"/>
        <v>#VALUE!</v>
      </c>
      <c r="GPN10" s="130" t="e">
        <f t="shared" si="333"/>
        <v>#VALUE!</v>
      </c>
      <c r="GPO10" s="130" t="e">
        <f t="shared" si="333"/>
        <v>#VALUE!</v>
      </c>
      <c r="GPP10" s="130" t="e">
        <f t="shared" si="333"/>
        <v>#VALUE!</v>
      </c>
      <c r="GPQ10" s="130" t="e">
        <f t="shared" si="333"/>
        <v>#VALUE!</v>
      </c>
      <c r="GPR10" s="130" t="e">
        <f t="shared" si="333"/>
        <v>#VALUE!</v>
      </c>
      <c r="GPS10" s="130" t="e">
        <f t="shared" si="333"/>
        <v>#VALUE!</v>
      </c>
      <c r="GPT10" s="130" t="e">
        <f t="shared" si="333"/>
        <v>#VALUE!</v>
      </c>
      <c r="GPU10" s="130" t="e">
        <f t="shared" si="333"/>
        <v>#VALUE!</v>
      </c>
      <c r="GPV10" s="130" t="e">
        <f t="shared" si="333"/>
        <v>#VALUE!</v>
      </c>
      <c r="GPW10" s="130" t="e">
        <f t="shared" si="333"/>
        <v>#VALUE!</v>
      </c>
      <c r="GPX10" s="130" t="e">
        <f t="shared" si="333"/>
        <v>#VALUE!</v>
      </c>
      <c r="GPY10" s="130" t="e">
        <f t="shared" si="333"/>
        <v>#VALUE!</v>
      </c>
      <c r="GPZ10" s="130" t="e">
        <f t="shared" si="333"/>
        <v>#VALUE!</v>
      </c>
      <c r="GQA10" s="130" t="e">
        <f t="shared" si="333"/>
        <v>#VALUE!</v>
      </c>
      <c r="GQB10" s="130" t="e">
        <f t="shared" si="333"/>
        <v>#VALUE!</v>
      </c>
      <c r="GQC10" s="130" t="e">
        <f t="shared" si="333"/>
        <v>#VALUE!</v>
      </c>
      <c r="GQD10" s="130" t="e">
        <f t="shared" si="333"/>
        <v>#VALUE!</v>
      </c>
      <c r="GQE10" s="130" t="e">
        <f t="shared" si="333"/>
        <v>#VALUE!</v>
      </c>
      <c r="GQF10" s="130" t="e">
        <f t="shared" si="333"/>
        <v>#VALUE!</v>
      </c>
      <c r="GQG10" s="130" t="e">
        <f t="shared" si="333"/>
        <v>#VALUE!</v>
      </c>
      <c r="GQH10" s="130" t="e">
        <f t="shared" si="333"/>
        <v>#VALUE!</v>
      </c>
      <c r="GQI10" s="130" t="e">
        <f t="shared" si="333"/>
        <v>#VALUE!</v>
      </c>
      <c r="GQJ10" s="130" t="e">
        <f t="shared" si="333"/>
        <v>#VALUE!</v>
      </c>
      <c r="GQK10" s="130" t="e">
        <f t="shared" si="333"/>
        <v>#VALUE!</v>
      </c>
      <c r="GQL10" s="130" t="e">
        <f t="shared" si="333"/>
        <v>#VALUE!</v>
      </c>
      <c r="GQM10" s="130" t="e">
        <f t="shared" si="333"/>
        <v>#VALUE!</v>
      </c>
      <c r="GQN10" s="130" t="e">
        <f t="shared" si="333"/>
        <v>#VALUE!</v>
      </c>
      <c r="GQO10" s="130" t="e">
        <f t="shared" si="333"/>
        <v>#VALUE!</v>
      </c>
      <c r="GQP10" s="130" t="e">
        <f t="shared" si="333"/>
        <v>#VALUE!</v>
      </c>
      <c r="GQQ10" s="130" t="e">
        <f t="shared" si="333"/>
        <v>#VALUE!</v>
      </c>
      <c r="GQR10" s="130" t="e">
        <f t="shared" si="333"/>
        <v>#VALUE!</v>
      </c>
      <c r="GQS10" s="130" t="e">
        <f t="shared" si="333"/>
        <v>#VALUE!</v>
      </c>
      <c r="GQT10" s="130" t="e">
        <f t="shared" si="333"/>
        <v>#VALUE!</v>
      </c>
      <c r="GQU10" s="130" t="e">
        <f t="shared" si="333"/>
        <v>#VALUE!</v>
      </c>
      <c r="GQV10" s="130" t="e">
        <f t="shared" si="333"/>
        <v>#VALUE!</v>
      </c>
      <c r="GQW10" s="130" t="e">
        <f t="shared" si="333"/>
        <v>#VALUE!</v>
      </c>
      <c r="GQX10" s="130" t="e">
        <f t="shared" si="333"/>
        <v>#VALUE!</v>
      </c>
      <c r="GQY10" s="130" t="e">
        <f t="shared" ref="GQY10:GTJ10" si="334">IF(AND(ISBLANK(GQT10),ISBLANK(GQU10),ISBLANK(GQV10),ISBLANK(GQW10)),"",ROUND(GQX10/0.5,0)*0.5)</f>
        <v>#VALUE!</v>
      </c>
      <c r="GQZ10" s="130" t="e">
        <f t="shared" si="334"/>
        <v>#VALUE!</v>
      </c>
      <c r="GRA10" s="130" t="e">
        <f t="shared" si="334"/>
        <v>#VALUE!</v>
      </c>
      <c r="GRB10" s="130" t="e">
        <f t="shared" si="334"/>
        <v>#VALUE!</v>
      </c>
      <c r="GRC10" s="130" t="e">
        <f t="shared" si="334"/>
        <v>#VALUE!</v>
      </c>
      <c r="GRD10" s="130" t="e">
        <f t="shared" si="334"/>
        <v>#VALUE!</v>
      </c>
      <c r="GRE10" s="130" t="e">
        <f t="shared" si="334"/>
        <v>#VALUE!</v>
      </c>
      <c r="GRF10" s="130" t="e">
        <f t="shared" si="334"/>
        <v>#VALUE!</v>
      </c>
      <c r="GRG10" s="130" t="e">
        <f t="shared" si="334"/>
        <v>#VALUE!</v>
      </c>
      <c r="GRH10" s="130" t="e">
        <f t="shared" si="334"/>
        <v>#VALUE!</v>
      </c>
      <c r="GRI10" s="130" t="e">
        <f t="shared" si="334"/>
        <v>#VALUE!</v>
      </c>
      <c r="GRJ10" s="130" t="e">
        <f t="shared" si="334"/>
        <v>#VALUE!</v>
      </c>
      <c r="GRK10" s="130" t="e">
        <f t="shared" si="334"/>
        <v>#VALUE!</v>
      </c>
      <c r="GRL10" s="130" t="e">
        <f t="shared" si="334"/>
        <v>#VALUE!</v>
      </c>
      <c r="GRM10" s="130" t="e">
        <f t="shared" si="334"/>
        <v>#VALUE!</v>
      </c>
      <c r="GRN10" s="130" t="e">
        <f t="shared" si="334"/>
        <v>#VALUE!</v>
      </c>
      <c r="GRO10" s="130" t="e">
        <f t="shared" si="334"/>
        <v>#VALUE!</v>
      </c>
      <c r="GRP10" s="130" t="e">
        <f t="shared" si="334"/>
        <v>#VALUE!</v>
      </c>
      <c r="GRQ10" s="130" t="e">
        <f t="shared" si="334"/>
        <v>#VALUE!</v>
      </c>
      <c r="GRR10" s="130" t="e">
        <f t="shared" si="334"/>
        <v>#VALUE!</v>
      </c>
      <c r="GRS10" s="130" t="e">
        <f t="shared" si="334"/>
        <v>#VALUE!</v>
      </c>
      <c r="GRT10" s="130" t="e">
        <f t="shared" si="334"/>
        <v>#VALUE!</v>
      </c>
      <c r="GRU10" s="130" t="e">
        <f t="shared" si="334"/>
        <v>#VALUE!</v>
      </c>
      <c r="GRV10" s="130" t="e">
        <f t="shared" si="334"/>
        <v>#VALUE!</v>
      </c>
      <c r="GRW10" s="130" t="e">
        <f t="shared" si="334"/>
        <v>#VALUE!</v>
      </c>
      <c r="GRX10" s="130" t="e">
        <f t="shared" si="334"/>
        <v>#VALUE!</v>
      </c>
      <c r="GRY10" s="130" t="e">
        <f t="shared" si="334"/>
        <v>#VALUE!</v>
      </c>
      <c r="GRZ10" s="130" t="e">
        <f t="shared" si="334"/>
        <v>#VALUE!</v>
      </c>
      <c r="GSA10" s="130" t="e">
        <f t="shared" si="334"/>
        <v>#VALUE!</v>
      </c>
      <c r="GSB10" s="130" t="e">
        <f t="shared" si="334"/>
        <v>#VALUE!</v>
      </c>
      <c r="GSC10" s="130" t="e">
        <f t="shared" si="334"/>
        <v>#VALUE!</v>
      </c>
      <c r="GSD10" s="130" t="e">
        <f t="shared" si="334"/>
        <v>#VALUE!</v>
      </c>
      <c r="GSE10" s="130" t="e">
        <f t="shared" si="334"/>
        <v>#VALUE!</v>
      </c>
      <c r="GSF10" s="130" t="e">
        <f t="shared" si="334"/>
        <v>#VALUE!</v>
      </c>
      <c r="GSG10" s="130" t="e">
        <f t="shared" si="334"/>
        <v>#VALUE!</v>
      </c>
      <c r="GSH10" s="130" t="e">
        <f t="shared" si="334"/>
        <v>#VALUE!</v>
      </c>
      <c r="GSI10" s="130" t="e">
        <f t="shared" si="334"/>
        <v>#VALUE!</v>
      </c>
      <c r="GSJ10" s="130" t="e">
        <f t="shared" si="334"/>
        <v>#VALUE!</v>
      </c>
      <c r="GSK10" s="130" t="e">
        <f t="shared" si="334"/>
        <v>#VALUE!</v>
      </c>
      <c r="GSL10" s="130" t="e">
        <f t="shared" si="334"/>
        <v>#VALUE!</v>
      </c>
      <c r="GSM10" s="130" t="e">
        <f t="shared" si="334"/>
        <v>#VALUE!</v>
      </c>
      <c r="GSN10" s="130" t="e">
        <f t="shared" si="334"/>
        <v>#VALUE!</v>
      </c>
      <c r="GSO10" s="130" t="e">
        <f t="shared" si="334"/>
        <v>#VALUE!</v>
      </c>
      <c r="GSP10" s="130" t="e">
        <f t="shared" si="334"/>
        <v>#VALUE!</v>
      </c>
      <c r="GSQ10" s="130" t="e">
        <f t="shared" si="334"/>
        <v>#VALUE!</v>
      </c>
      <c r="GSR10" s="130" t="e">
        <f t="shared" si="334"/>
        <v>#VALUE!</v>
      </c>
      <c r="GSS10" s="130" t="e">
        <f t="shared" si="334"/>
        <v>#VALUE!</v>
      </c>
      <c r="GST10" s="130" t="e">
        <f t="shared" si="334"/>
        <v>#VALUE!</v>
      </c>
      <c r="GSU10" s="130" t="e">
        <f t="shared" si="334"/>
        <v>#VALUE!</v>
      </c>
      <c r="GSV10" s="130" t="e">
        <f t="shared" si="334"/>
        <v>#VALUE!</v>
      </c>
      <c r="GSW10" s="130" t="e">
        <f t="shared" si="334"/>
        <v>#VALUE!</v>
      </c>
      <c r="GSX10" s="130" t="e">
        <f t="shared" si="334"/>
        <v>#VALUE!</v>
      </c>
      <c r="GSY10" s="130" t="e">
        <f t="shared" si="334"/>
        <v>#VALUE!</v>
      </c>
      <c r="GSZ10" s="130" t="e">
        <f t="shared" si="334"/>
        <v>#VALUE!</v>
      </c>
      <c r="GTA10" s="130" t="e">
        <f t="shared" si="334"/>
        <v>#VALUE!</v>
      </c>
      <c r="GTB10" s="130" t="e">
        <f t="shared" si="334"/>
        <v>#VALUE!</v>
      </c>
      <c r="GTC10" s="130" t="e">
        <f t="shared" si="334"/>
        <v>#VALUE!</v>
      </c>
      <c r="GTD10" s="130" t="e">
        <f t="shared" si="334"/>
        <v>#VALUE!</v>
      </c>
      <c r="GTE10" s="130" t="e">
        <f t="shared" si="334"/>
        <v>#VALUE!</v>
      </c>
      <c r="GTF10" s="130" t="e">
        <f t="shared" si="334"/>
        <v>#VALUE!</v>
      </c>
      <c r="GTG10" s="130" t="e">
        <f t="shared" si="334"/>
        <v>#VALUE!</v>
      </c>
      <c r="GTH10" s="130" t="e">
        <f t="shared" si="334"/>
        <v>#VALUE!</v>
      </c>
      <c r="GTI10" s="130" t="e">
        <f t="shared" si="334"/>
        <v>#VALUE!</v>
      </c>
      <c r="GTJ10" s="130" t="e">
        <f t="shared" si="334"/>
        <v>#VALUE!</v>
      </c>
      <c r="GTK10" s="130" t="e">
        <f t="shared" ref="GTK10:GVV10" si="335">IF(AND(ISBLANK(GTF10),ISBLANK(GTG10),ISBLANK(GTH10),ISBLANK(GTI10)),"",ROUND(GTJ10/0.5,0)*0.5)</f>
        <v>#VALUE!</v>
      </c>
      <c r="GTL10" s="130" t="e">
        <f t="shared" si="335"/>
        <v>#VALUE!</v>
      </c>
      <c r="GTM10" s="130" t="e">
        <f t="shared" si="335"/>
        <v>#VALUE!</v>
      </c>
      <c r="GTN10" s="130" t="e">
        <f t="shared" si="335"/>
        <v>#VALUE!</v>
      </c>
      <c r="GTO10" s="130" t="e">
        <f t="shared" si="335"/>
        <v>#VALUE!</v>
      </c>
      <c r="GTP10" s="130" t="e">
        <f t="shared" si="335"/>
        <v>#VALUE!</v>
      </c>
      <c r="GTQ10" s="130" t="e">
        <f t="shared" si="335"/>
        <v>#VALUE!</v>
      </c>
      <c r="GTR10" s="130" t="e">
        <f t="shared" si="335"/>
        <v>#VALUE!</v>
      </c>
      <c r="GTS10" s="130" t="e">
        <f t="shared" si="335"/>
        <v>#VALUE!</v>
      </c>
      <c r="GTT10" s="130" t="e">
        <f t="shared" si="335"/>
        <v>#VALUE!</v>
      </c>
      <c r="GTU10" s="130" t="e">
        <f t="shared" si="335"/>
        <v>#VALUE!</v>
      </c>
      <c r="GTV10" s="130" t="e">
        <f t="shared" si="335"/>
        <v>#VALUE!</v>
      </c>
      <c r="GTW10" s="130" t="e">
        <f t="shared" si="335"/>
        <v>#VALUE!</v>
      </c>
      <c r="GTX10" s="130" t="e">
        <f t="shared" si="335"/>
        <v>#VALUE!</v>
      </c>
      <c r="GTY10" s="130" t="e">
        <f t="shared" si="335"/>
        <v>#VALUE!</v>
      </c>
      <c r="GTZ10" s="130" t="e">
        <f t="shared" si="335"/>
        <v>#VALUE!</v>
      </c>
      <c r="GUA10" s="130" t="e">
        <f t="shared" si="335"/>
        <v>#VALUE!</v>
      </c>
      <c r="GUB10" s="130" t="e">
        <f t="shared" si="335"/>
        <v>#VALUE!</v>
      </c>
      <c r="GUC10" s="130" t="e">
        <f t="shared" si="335"/>
        <v>#VALUE!</v>
      </c>
      <c r="GUD10" s="130" t="e">
        <f t="shared" si="335"/>
        <v>#VALUE!</v>
      </c>
      <c r="GUE10" s="130" t="e">
        <f t="shared" si="335"/>
        <v>#VALUE!</v>
      </c>
      <c r="GUF10" s="130" t="e">
        <f t="shared" si="335"/>
        <v>#VALUE!</v>
      </c>
      <c r="GUG10" s="130" t="e">
        <f t="shared" si="335"/>
        <v>#VALUE!</v>
      </c>
      <c r="GUH10" s="130" t="e">
        <f t="shared" si="335"/>
        <v>#VALUE!</v>
      </c>
      <c r="GUI10" s="130" t="e">
        <f t="shared" si="335"/>
        <v>#VALUE!</v>
      </c>
      <c r="GUJ10" s="130" t="e">
        <f t="shared" si="335"/>
        <v>#VALUE!</v>
      </c>
      <c r="GUK10" s="130" t="e">
        <f t="shared" si="335"/>
        <v>#VALUE!</v>
      </c>
      <c r="GUL10" s="130" t="e">
        <f t="shared" si="335"/>
        <v>#VALUE!</v>
      </c>
      <c r="GUM10" s="130" t="e">
        <f t="shared" si="335"/>
        <v>#VALUE!</v>
      </c>
      <c r="GUN10" s="130" t="e">
        <f t="shared" si="335"/>
        <v>#VALUE!</v>
      </c>
      <c r="GUO10" s="130" t="e">
        <f t="shared" si="335"/>
        <v>#VALUE!</v>
      </c>
      <c r="GUP10" s="130" t="e">
        <f t="shared" si="335"/>
        <v>#VALUE!</v>
      </c>
      <c r="GUQ10" s="130" t="e">
        <f t="shared" si="335"/>
        <v>#VALUE!</v>
      </c>
      <c r="GUR10" s="130" t="e">
        <f t="shared" si="335"/>
        <v>#VALUE!</v>
      </c>
      <c r="GUS10" s="130" t="e">
        <f t="shared" si="335"/>
        <v>#VALUE!</v>
      </c>
      <c r="GUT10" s="130" t="e">
        <f t="shared" si="335"/>
        <v>#VALUE!</v>
      </c>
      <c r="GUU10" s="130" t="e">
        <f t="shared" si="335"/>
        <v>#VALUE!</v>
      </c>
      <c r="GUV10" s="130" t="e">
        <f t="shared" si="335"/>
        <v>#VALUE!</v>
      </c>
      <c r="GUW10" s="130" t="e">
        <f t="shared" si="335"/>
        <v>#VALUE!</v>
      </c>
      <c r="GUX10" s="130" t="e">
        <f t="shared" si="335"/>
        <v>#VALUE!</v>
      </c>
      <c r="GUY10" s="130" t="e">
        <f t="shared" si="335"/>
        <v>#VALUE!</v>
      </c>
      <c r="GUZ10" s="130" t="e">
        <f t="shared" si="335"/>
        <v>#VALUE!</v>
      </c>
      <c r="GVA10" s="130" t="e">
        <f t="shared" si="335"/>
        <v>#VALUE!</v>
      </c>
      <c r="GVB10" s="130" t="e">
        <f t="shared" si="335"/>
        <v>#VALUE!</v>
      </c>
      <c r="GVC10" s="130" t="e">
        <f t="shared" si="335"/>
        <v>#VALUE!</v>
      </c>
      <c r="GVD10" s="130" t="e">
        <f t="shared" si="335"/>
        <v>#VALUE!</v>
      </c>
      <c r="GVE10" s="130" t="e">
        <f t="shared" si="335"/>
        <v>#VALUE!</v>
      </c>
      <c r="GVF10" s="130" t="e">
        <f t="shared" si="335"/>
        <v>#VALUE!</v>
      </c>
      <c r="GVG10" s="130" t="e">
        <f t="shared" si="335"/>
        <v>#VALUE!</v>
      </c>
      <c r="GVH10" s="130" t="e">
        <f t="shared" si="335"/>
        <v>#VALUE!</v>
      </c>
      <c r="GVI10" s="130" t="e">
        <f t="shared" si="335"/>
        <v>#VALUE!</v>
      </c>
      <c r="GVJ10" s="130" t="e">
        <f t="shared" si="335"/>
        <v>#VALUE!</v>
      </c>
      <c r="GVK10" s="130" t="e">
        <f t="shared" si="335"/>
        <v>#VALUE!</v>
      </c>
      <c r="GVL10" s="130" t="e">
        <f t="shared" si="335"/>
        <v>#VALUE!</v>
      </c>
      <c r="GVM10" s="130" t="e">
        <f t="shared" si="335"/>
        <v>#VALUE!</v>
      </c>
      <c r="GVN10" s="130" t="e">
        <f t="shared" si="335"/>
        <v>#VALUE!</v>
      </c>
      <c r="GVO10" s="130" t="e">
        <f t="shared" si="335"/>
        <v>#VALUE!</v>
      </c>
      <c r="GVP10" s="130" t="e">
        <f t="shared" si="335"/>
        <v>#VALUE!</v>
      </c>
      <c r="GVQ10" s="130" t="e">
        <f t="shared" si="335"/>
        <v>#VALUE!</v>
      </c>
      <c r="GVR10" s="130" t="e">
        <f t="shared" si="335"/>
        <v>#VALUE!</v>
      </c>
      <c r="GVS10" s="130" t="e">
        <f t="shared" si="335"/>
        <v>#VALUE!</v>
      </c>
      <c r="GVT10" s="130" t="e">
        <f t="shared" si="335"/>
        <v>#VALUE!</v>
      </c>
      <c r="GVU10" s="130" t="e">
        <f t="shared" si="335"/>
        <v>#VALUE!</v>
      </c>
      <c r="GVV10" s="130" t="e">
        <f t="shared" si="335"/>
        <v>#VALUE!</v>
      </c>
      <c r="GVW10" s="130" t="e">
        <f t="shared" ref="GVW10:GYH10" si="336">IF(AND(ISBLANK(GVR10),ISBLANK(GVS10),ISBLANK(GVT10),ISBLANK(GVU10)),"",ROUND(GVV10/0.5,0)*0.5)</f>
        <v>#VALUE!</v>
      </c>
      <c r="GVX10" s="130" t="e">
        <f t="shared" si="336"/>
        <v>#VALUE!</v>
      </c>
      <c r="GVY10" s="130" t="e">
        <f t="shared" si="336"/>
        <v>#VALUE!</v>
      </c>
      <c r="GVZ10" s="130" t="e">
        <f t="shared" si="336"/>
        <v>#VALUE!</v>
      </c>
      <c r="GWA10" s="130" t="e">
        <f t="shared" si="336"/>
        <v>#VALUE!</v>
      </c>
      <c r="GWB10" s="130" t="e">
        <f t="shared" si="336"/>
        <v>#VALUE!</v>
      </c>
      <c r="GWC10" s="130" t="e">
        <f t="shared" si="336"/>
        <v>#VALUE!</v>
      </c>
      <c r="GWD10" s="130" t="e">
        <f t="shared" si="336"/>
        <v>#VALUE!</v>
      </c>
      <c r="GWE10" s="130" t="e">
        <f t="shared" si="336"/>
        <v>#VALUE!</v>
      </c>
      <c r="GWF10" s="130" t="e">
        <f t="shared" si="336"/>
        <v>#VALUE!</v>
      </c>
      <c r="GWG10" s="130" t="e">
        <f t="shared" si="336"/>
        <v>#VALUE!</v>
      </c>
      <c r="GWH10" s="130" t="e">
        <f t="shared" si="336"/>
        <v>#VALUE!</v>
      </c>
      <c r="GWI10" s="130" t="e">
        <f t="shared" si="336"/>
        <v>#VALUE!</v>
      </c>
      <c r="GWJ10" s="130" t="e">
        <f t="shared" si="336"/>
        <v>#VALUE!</v>
      </c>
      <c r="GWK10" s="130" t="e">
        <f t="shared" si="336"/>
        <v>#VALUE!</v>
      </c>
      <c r="GWL10" s="130" t="e">
        <f t="shared" si="336"/>
        <v>#VALUE!</v>
      </c>
      <c r="GWM10" s="130" t="e">
        <f t="shared" si="336"/>
        <v>#VALUE!</v>
      </c>
      <c r="GWN10" s="130" t="e">
        <f t="shared" si="336"/>
        <v>#VALUE!</v>
      </c>
      <c r="GWO10" s="130" t="e">
        <f t="shared" si="336"/>
        <v>#VALUE!</v>
      </c>
      <c r="GWP10" s="130" t="e">
        <f t="shared" si="336"/>
        <v>#VALUE!</v>
      </c>
      <c r="GWQ10" s="130" t="e">
        <f t="shared" si="336"/>
        <v>#VALUE!</v>
      </c>
      <c r="GWR10" s="130" t="e">
        <f t="shared" si="336"/>
        <v>#VALUE!</v>
      </c>
      <c r="GWS10" s="130" t="e">
        <f t="shared" si="336"/>
        <v>#VALUE!</v>
      </c>
      <c r="GWT10" s="130" t="e">
        <f t="shared" si="336"/>
        <v>#VALUE!</v>
      </c>
      <c r="GWU10" s="130" t="e">
        <f t="shared" si="336"/>
        <v>#VALUE!</v>
      </c>
      <c r="GWV10" s="130" t="e">
        <f t="shared" si="336"/>
        <v>#VALUE!</v>
      </c>
      <c r="GWW10" s="130" t="e">
        <f t="shared" si="336"/>
        <v>#VALUE!</v>
      </c>
      <c r="GWX10" s="130" t="e">
        <f t="shared" si="336"/>
        <v>#VALUE!</v>
      </c>
      <c r="GWY10" s="130" t="e">
        <f t="shared" si="336"/>
        <v>#VALUE!</v>
      </c>
      <c r="GWZ10" s="130" t="e">
        <f t="shared" si="336"/>
        <v>#VALUE!</v>
      </c>
      <c r="GXA10" s="130" t="e">
        <f t="shared" si="336"/>
        <v>#VALUE!</v>
      </c>
      <c r="GXB10" s="130" t="e">
        <f t="shared" si="336"/>
        <v>#VALUE!</v>
      </c>
      <c r="GXC10" s="130" t="e">
        <f t="shared" si="336"/>
        <v>#VALUE!</v>
      </c>
      <c r="GXD10" s="130" t="e">
        <f t="shared" si="336"/>
        <v>#VALUE!</v>
      </c>
      <c r="GXE10" s="130" t="e">
        <f t="shared" si="336"/>
        <v>#VALUE!</v>
      </c>
      <c r="GXF10" s="130" t="e">
        <f t="shared" si="336"/>
        <v>#VALUE!</v>
      </c>
      <c r="GXG10" s="130" t="e">
        <f t="shared" si="336"/>
        <v>#VALUE!</v>
      </c>
      <c r="GXH10" s="130" t="e">
        <f t="shared" si="336"/>
        <v>#VALUE!</v>
      </c>
      <c r="GXI10" s="130" t="e">
        <f t="shared" si="336"/>
        <v>#VALUE!</v>
      </c>
      <c r="GXJ10" s="130" t="e">
        <f t="shared" si="336"/>
        <v>#VALUE!</v>
      </c>
      <c r="GXK10" s="130" t="e">
        <f t="shared" si="336"/>
        <v>#VALUE!</v>
      </c>
      <c r="GXL10" s="130" t="e">
        <f t="shared" si="336"/>
        <v>#VALUE!</v>
      </c>
      <c r="GXM10" s="130" t="e">
        <f t="shared" si="336"/>
        <v>#VALUE!</v>
      </c>
      <c r="GXN10" s="130" t="e">
        <f t="shared" si="336"/>
        <v>#VALUE!</v>
      </c>
      <c r="GXO10" s="130" t="e">
        <f t="shared" si="336"/>
        <v>#VALUE!</v>
      </c>
      <c r="GXP10" s="130" t="e">
        <f t="shared" si="336"/>
        <v>#VALUE!</v>
      </c>
      <c r="GXQ10" s="130" t="e">
        <f t="shared" si="336"/>
        <v>#VALUE!</v>
      </c>
      <c r="GXR10" s="130" t="e">
        <f t="shared" si="336"/>
        <v>#VALUE!</v>
      </c>
      <c r="GXS10" s="130" t="e">
        <f t="shared" si="336"/>
        <v>#VALUE!</v>
      </c>
      <c r="GXT10" s="130" t="e">
        <f t="shared" si="336"/>
        <v>#VALUE!</v>
      </c>
      <c r="GXU10" s="130" t="e">
        <f t="shared" si="336"/>
        <v>#VALUE!</v>
      </c>
      <c r="GXV10" s="130" t="e">
        <f t="shared" si="336"/>
        <v>#VALUE!</v>
      </c>
      <c r="GXW10" s="130" t="e">
        <f t="shared" si="336"/>
        <v>#VALUE!</v>
      </c>
      <c r="GXX10" s="130" t="e">
        <f t="shared" si="336"/>
        <v>#VALUE!</v>
      </c>
      <c r="GXY10" s="130" t="e">
        <f t="shared" si="336"/>
        <v>#VALUE!</v>
      </c>
      <c r="GXZ10" s="130" t="e">
        <f t="shared" si="336"/>
        <v>#VALUE!</v>
      </c>
      <c r="GYA10" s="130" t="e">
        <f t="shared" si="336"/>
        <v>#VALUE!</v>
      </c>
      <c r="GYB10" s="130" t="e">
        <f t="shared" si="336"/>
        <v>#VALUE!</v>
      </c>
      <c r="GYC10" s="130" t="e">
        <f t="shared" si="336"/>
        <v>#VALUE!</v>
      </c>
      <c r="GYD10" s="130" t="e">
        <f t="shared" si="336"/>
        <v>#VALUE!</v>
      </c>
      <c r="GYE10" s="130" t="e">
        <f t="shared" si="336"/>
        <v>#VALUE!</v>
      </c>
      <c r="GYF10" s="130" t="e">
        <f t="shared" si="336"/>
        <v>#VALUE!</v>
      </c>
      <c r="GYG10" s="130" t="e">
        <f t="shared" si="336"/>
        <v>#VALUE!</v>
      </c>
      <c r="GYH10" s="130" t="e">
        <f t="shared" si="336"/>
        <v>#VALUE!</v>
      </c>
      <c r="GYI10" s="130" t="e">
        <f t="shared" ref="GYI10:HAT10" si="337">IF(AND(ISBLANK(GYD10),ISBLANK(GYE10),ISBLANK(GYF10),ISBLANK(GYG10)),"",ROUND(GYH10/0.5,0)*0.5)</f>
        <v>#VALUE!</v>
      </c>
      <c r="GYJ10" s="130" t="e">
        <f t="shared" si="337"/>
        <v>#VALUE!</v>
      </c>
      <c r="GYK10" s="130" t="e">
        <f t="shared" si="337"/>
        <v>#VALUE!</v>
      </c>
      <c r="GYL10" s="130" t="e">
        <f t="shared" si="337"/>
        <v>#VALUE!</v>
      </c>
      <c r="GYM10" s="130" t="e">
        <f t="shared" si="337"/>
        <v>#VALUE!</v>
      </c>
      <c r="GYN10" s="130" t="e">
        <f t="shared" si="337"/>
        <v>#VALUE!</v>
      </c>
      <c r="GYO10" s="130" t="e">
        <f t="shared" si="337"/>
        <v>#VALUE!</v>
      </c>
      <c r="GYP10" s="130" t="e">
        <f t="shared" si="337"/>
        <v>#VALUE!</v>
      </c>
      <c r="GYQ10" s="130" t="e">
        <f t="shared" si="337"/>
        <v>#VALUE!</v>
      </c>
      <c r="GYR10" s="130" t="e">
        <f t="shared" si="337"/>
        <v>#VALUE!</v>
      </c>
      <c r="GYS10" s="130" t="e">
        <f t="shared" si="337"/>
        <v>#VALUE!</v>
      </c>
      <c r="GYT10" s="130" t="e">
        <f t="shared" si="337"/>
        <v>#VALUE!</v>
      </c>
      <c r="GYU10" s="130" t="e">
        <f t="shared" si="337"/>
        <v>#VALUE!</v>
      </c>
      <c r="GYV10" s="130" t="e">
        <f t="shared" si="337"/>
        <v>#VALUE!</v>
      </c>
      <c r="GYW10" s="130" t="e">
        <f t="shared" si="337"/>
        <v>#VALUE!</v>
      </c>
      <c r="GYX10" s="130" t="e">
        <f t="shared" si="337"/>
        <v>#VALUE!</v>
      </c>
      <c r="GYY10" s="130" t="e">
        <f t="shared" si="337"/>
        <v>#VALUE!</v>
      </c>
      <c r="GYZ10" s="130" t="e">
        <f t="shared" si="337"/>
        <v>#VALUE!</v>
      </c>
      <c r="GZA10" s="130" t="e">
        <f t="shared" si="337"/>
        <v>#VALUE!</v>
      </c>
      <c r="GZB10" s="130" t="e">
        <f t="shared" si="337"/>
        <v>#VALUE!</v>
      </c>
      <c r="GZC10" s="130" t="e">
        <f t="shared" si="337"/>
        <v>#VALUE!</v>
      </c>
      <c r="GZD10" s="130" t="e">
        <f t="shared" si="337"/>
        <v>#VALUE!</v>
      </c>
      <c r="GZE10" s="130" t="e">
        <f t="shared" si="337"/>
        <v>#VALUE!</v>
      </c>
      <c r="GZF10" s="130" t="e">
        <f t="shared" si="337"/>
        <v>#VALUE!</v>
      </c>
      <c r="GZG10" s="130" t="e">
        <f t="shared" si="337"/>
        <v>#VALUE!</v>
      </c>
      <c r="GZH10" s="130" t="e">
        <f t="shared" si="337"/>
        <v>#VALUE!</v>
      </c>
      <c r="GZI10" s="130" t="e">
        <f t="shared" si="337"/>
        <v>#VALUE!</v>
      </c>
      <c r="GZJ10" s="130" t="e">
        <f t="shared" si="337"/>
        <v>#VALUE!</v>
      </c>
      <c r="GZK10" s="130" t="e">
        <f t="shared" si="337"/>
        <v>#VALUE!</v>
      </c>
      <c r="GZL10" s="130" t="e">
        <f t="shared" si="337"/>
        <v>#VALUE!</v>
      </c>
      <c r="GZM10" s="130" t="e">
        <f t="shared" si="337"/>
        <v>#VALUE!</v>
      </c>
      <c r="GZN10" s="130" t="e">
        <f t="shared" si="337"/>
        <v>#VALUE!</v>
      </c>
      <c r="GZO10" s="130" t="e">
        <f t="shared" si="337"/>
        <v>#VALUE!</v>
      </c>
      <c r="GZP10" s="130" t="e">
        <f t="shared" si="337"/>
        <v>#VALUE!</v>
      </c>
      <c r="GZQ10" s="130" t="e">
        <f t="shared" si="337"/>
        <v>#VALUE!</v>
      </c>
      <c r="GZR10" s="130" t="e">
        <f t="shared" si="337"/>
        <v>#VALUE!</v>
      </c>
      <c r="GZS10" s="130" t="e">
        <f t="shared" si="337"/>
        <v>#VALUE!</v>
      </c>
      <c r="GZT10" s="130" t="e">
        <f t="shared" si="337"/>
        <v>#VALUE!</v>
      </c>
      <c r="GZU10" s="130" t="e">
        <f t="shared" si="337"/>
        <v>#VALUE!</v>
      </c>
      <c r="GZV10" s="130" t="e">
        <f t="shared" si="337"/>
        <v>#VALUE!</v>
      </c>
      <c r="GZW10" s="130" t="e">
        <f t="shared" si="337"/>
        <v>#VALUE!</v>
      </c>
      <c r="GZX10" s="130" t="e">
        <f t="shared" si="337"/>
        <v>#VALUE!</v>
      </c>
      <c r="GZY10" s="130" t="e">
        <f t="shared" si="337"/>
        <v>#VALUE!</v>
      </c>
      <c r="GZZ10" s="130" t="e">
        <f t="shared" si="337"/>
        <v>#VALUE!</v>
      </c>
      <c r="HAA10" s="130" t="e">
        <f t="shared" si="337"/>
        <v>#VALUE!</v>
      </c>
      <c r="HAB10" s="130" t="e">
        <f t="shared" si="337"/>
        <v>#VALUE!</v>
      </c>
      <c r="HAC10" s="130" t="e">
        <f t="shared" si="337"/>
        <v>#VALUE!</v>
      </c>
      <c r="HAD10" s="130" t="e">
        <f t="shared" si="337"/>
        <v>#VALUE!</v>
      </c>
      <c r="HAE10" s="130" t="e">
        <f t="shared" si="337"/>
        <v>#VALUE!</v>
      </c>
      <c r="HAF10" s="130" t="e">
        <f t="shared" si="337"/>
        <v>#VALUE!</v>
      </c>
      <c r="HAG10" s="130" t="e">
        <f t="shared" si="337"/>
        <v>#VALUE!</v>
      </c>
      <c r="HAH10" s="130" t="e">
        <f t="shared" si="337"/>
        <v>#VALUE!</v>
      </c>
      <c r="HAI10" s="130" t="e">
        <f t="shared" si="337"/>
        <v>#VALUE!</v>
      </c>
      <c r="HAJ10" s="130" t="e">
        <f t="shared" si="337"/>
        <v>#VALUE!</v>
      </c>
      <c r="HAK10" s="130" t="e">
        <f t="shared" si="337"/>
        <v>#VALUE!</v>
      </c>
      <c r="HAL10" s="130" t="e">
        <f t="shared" si="337"/>
        <v>#VALUE!</v>
      </c>
      <c r="HAM10" s="130" t="e">
        <f t="shared" si="337"/>
        <v>#VALUE!</v>
      </c>
      <c r="HAN10" s="130" t="e">
        <f t="shared" si="337"/>
        <v>#VALUE!</v>
      </c>
      <c r="HAO10" s="130" t="e">
        <f t="shared" si="337"/>
        <v>#VALUE!</v>
      </c>
      <c r="HAP10" s="130" t="e">
        <f t="shared" si="337"/>
        <v>#VALUE!</v>
      </c>
      <c r="HAQ10" s="130" t="e">
        <f t="shared" si="337"/>
        <v>#VALUE!</v>
      </c>
      <c r="HAR10" s="130" t="e">
        <f t="shared" si="337"/>
        <v>#VALUE!</v>
      </c>
      <c r="HAS10" s="130" t="e">
        <f t="shared" si="337"/>
        <v>#VALUE!</v>
      </c>
      <c r="HAT10" s="130" t="e">
        <f t="shared" si="337"/>
        <v>#VALUE!</v>
      </c>
      <c r="HAU10" s="130" t="e">
        <f t="shared" ref="HAU10:HDF10" si="338">IF(AND(ISBLANK(HAP10),ISBLANK(HAQ10),ISBLANK(HAR10),ISBLANK(HAS10)),"",ROUND(HAT10/0.5,0)*0.5)</f>
        <v>#VALUE!</v>
      </c>
      <c r="HAV10" s="130" t="e">
        <f t="shared" si="338"/>
        <v>#VALUE!</v>
      </c>
      <c r="HAW10" s="130" t="e">
        <f t="shared" si="338"/>
        <v>#VALUE!</v>
      </c>
      <c r="HAX10" s="130" t="e">
        <f t="shared" si="338"/>
        <v>#VALUE!</v>
      </c>
      <c r="HAY10" s="130" t="e">
        <f t="shared" si="338"/>
        <v>#VALUE!</v>
      </c>
      <c r="HAZ10" s="130" t="e">
        <f t="shared" si="338"/>
        <v>#VALUE!</v>
      </c>
      <c r="HBA10" s="130" t="e">
        <f t="shared" si="338"/>
        <v>#VALUE!</v>
      </c>
      <c r="HBB10" s="130" t="e">
        <f t="shared" si="338"/>
        <v>#VALUE!</v>
      </c>
      <c r="HBC10" s="130" t="e">
        <f t="shared" si="338"/>
        <v>#VALUE!</v>
      </c>
      <c r="HBD10" s="130" t="e">
        <f t="shared" si="338"/>
        <v>#VALUE!</v>
      </c>
      <c r="HBE10" s="130" t="e">
        <f t="shared" si="338"/>
        <v>#VALUE!</v>
      </c>
      <c r="HBF10" s="130" t="e">
        <f t="shared" si="338"/>
        <v>#VALUE!</v>
      </c>
      <c r="HBG10" s="130" t="e">
        <f t="shared" si="338"/>
        <v>#VALUE!</v>
      </c>
      <c r="HBH10" s="130" t="e">
        <f t="shared" si="338"/>
        <v>#VALUE!</v>
      </c>
      <c r="HBI10" s="130" t="e">
        <f t="shared" si="338"/>
        <v>#VALUE!</v>
      </c>
      <c r="HBJ10" s="130" t="e">
        <f t="shared" si="338"/>
        <v>#VALUE!</v>
      </c>
      <c r="HBK10" s="130" t="e">
        <f t="shared" si="338"/>
        <v>#VALUE!</v>
      </c>
      <c r="HBL10" s="130" t="e">
        <f t="shared" si="338"/>
        <v>#VALUE!</v>
      </c>
      <c r="HBM10" s="130" t="e">
        <f t="shared" si="338"/>
        <v>#VALUE!</v>
      </c>
      <c r="HBN10" s="130" t="e">
        <f t="shared" si="338"/>
        <v>#VALUE!</v>
      </c>
      <c r="HBO10" s="130" t="e">
        <f t="shared" si="338"/>
        <v>#VALUE!</v>
      </c>
      <c r="HBP10" s="130" t="e">
        <f t="shared" si="338"/>
        <v>#VALUE!</v>
      </c>
      <c r="HBQ10" s="130" t="e">
        <f t="shared" si="338"/>
        <v>#VALUE!</v>
      </c>
      <c r="HBR10" s="130" t="e">
        <f t="shared" si="338"/>
        <v>#VALUE!</v>
      </c>
      <c r="HBS10" s="130" t="e">
        <f t="shared" si="338"/>
        <v>#VALUE!</v>
      </c>
      <c r="HBT10" s="130" t="e">
        <f t="shared" si="338"/>
        <v>#VALUE!</v>
      </c>
      <c r="HBU10" s="130" t="e">
        <f t="shared" si="338"/>
        <v>#VALUE!</v>
      </c>
      <c r="HBV10" s="130" t="e">
        <f t="shared" si="338"/>
        <v>#VALUE!</v>
      </c>
      <c r="HBW10" s="130" t="e">
        <f t="shared" si="338"/>
        <v>#VALUE!</v>
      </c>
      <c r="HBX10" s="130" t="e">
        <f t="shared" si="338"/>
        <v>#VALUE!</v>
      </c>
      <c r="HBY10" s="130" t="e">
        <f t="shared" si="338"/>
        <v>#VALUE!</v>
      </c>
      <c r="HBZ10" s="130" t="e">
        <f t="shared" si="338"/>
        <v>#VALUE!</v>
      </c>
      <c r="HCA10" s="130" t="e">
        <f t="shared" si="338"/>
        <v>#VALUE!</v>
      </c>
      <c r="HCB10" s="130" t="e">
        <f t="shared" si="338"/>
        <v>#VALUE!</v>
      </c>
      <c r="HCC10" s="130" t="e">
        <f t="shared" si="338"/>
        <v>#VALUE!</v>
      </c>
      <c r="HCD10" s="130" t="e">
        <f t="shared" si="338"/>
        <v>#VALUE!</v>
      </c>
      <c r="HCE10" s="130" t="e">
        <f t="shared" si="338"/>
        <v>#VALUE!</v>
      </c>
      <c r="HCF10" s="130" t="e">
        <f t="shared" si="338"/>
        <v>#VALUE!</v>
      </c>
      <c r="HCG10" s="130" t="e">
        <f t="shared" si="338"/>
        <v>#VALUE!</v>
      </c>
      <c r="HCH10" s="130" t="e">
        <f t="shared" si="338"/>
        <v>#VALUE!</v>
      </c>
      <c r="HCI10" s="130" t="e">
        <f t="shared" si="338"/>
        <v>#VALUE!</v>
      </c>
      <c r="HCJ10" s="130" t="e">
        <f t="shared" si="338"/>
        <v>#VALUE!</v>
      </c>
      <c r="HCK10" s="130" t="e">
        <f t="shared" si="338"/>
        <v>#VALUE!</v>
      </c>
      <c r="HCL10" s="130" t="e">
        <f t="shared" si="338"/>
        <v>#VALUE!</v>
      </c>
      <c r="HCM10" s="130" t="e">
        <f t="shared" si="338"/>
        <v>#VALUE!</v>
      </c>
      <c r="HCN10" s="130" t="e">
        <f t="shared" si="338"/>
        <v>#VALUE!</v>
      </c>
      <c r="HCO10" s="130" t="e">
        <f t="shared" si="338"/>
        <v>#VALUE!</v>
      </c>
      <c r="HCP10" s="130" t="e">
        <f t="shared" si="338"/>
        <v>#VALUE!</v>
      </c>
      <c r="HCQ10" s="130" t="e">
        <f t="shared" si="338"/>
        <v>#VALUE!</v>
      </c>
      <c r="HCR10" s="130" t="e">
        <f t="shared" si="338"/>
        <v>#VALUE!</v>
      </c>
      <c r="HCS10" s="130" t="e">
        <f t="shared" si="338"/>
        <v>#VALUE!</v>
      </c>
      <c r="HCT10" s="130" t="e">
        <f t="shared" si="338"/>
        <v>#VALUE!</v>
      </c>
      <c r="HCU10" s="130" t="e">
        <f t="shared" si="338"/>
        <v>#VALUE!</v>
      </c>
      <c r="HCV10" s="130" t="e">
        <f t="shared" si="338"/>
        <v>#VALUE!</v>
      </c>
      <c r="HCW10" s="130" t="e">
        <f t="shared" si="338"/>
        <v>#VALUE!</v>
      </c>
      <c r="HCX10" s="130" t="e">
        <f t="shared" si="338"/>
        <v>#VALUE!</v>
      </c>
      <c r="HCY10" s="130" t="e">
        <f t="shared" si="338"/>
        <v>#VALUE!</v>
      </c>
      <c r="HCZ10" s="130" t="e">
        <f t="shared" si="338"/>
        <v>#VALUE!</v>
      </c>
      <c r="HDA10" s="130" t="e">
        <f t="shared" si="338"/>
        <v>#VALUE!</v>
      </c>
      <c r="HDB10" s="130" t="e">
        <f t="shared" si="338"/>
        <v>#VALUE!</v>
      </c>
      <c r="HDC10" s="130" t="e">
        <f t="shared" si="338"/>
        <v>#VALUE!</v>
      </c>
      <c r="HDD10" s="130" t="e">
        <f t="shared" si="338"/>
        <v>#VALUE!</v>
      </c>
      <c r="HDE10" s="130" t="e">
        <f t="shared" si="338"/>
        <v>#VALUE!</v>
      </c>
      <c r="HDF10" s="130" t="e">
        <f t="shared" si="338"/>
        <v>#VALUE!</v>
      </c>
      <c r="HDG10" s="130" t="e">
        <f t="shared" ref="HDG10:HFR10" si="339">IF(AND(ISBLANK(HDB10),ISBLANK(HDC10),ISBLANK(HDD10),ISBLANK(HDE10)),"",ROUND(HDF10/0.5,0)*0.5)</f>
        <v>#VALUE!</v>
      </c>
      <c r="HDH10" s="130" t="e">
        <f t="shared" si="339"/>
        <v>#VALUE!</v>
      </c>
      <c r="HDI10" s="130" t="e">
        <f t="shared" si="339"/>
        <v>#VALUE!</v>
      </c>
      <c r="HDJ10" s="130" t="e">
        <f t="shared" si="339"/>
        <v>#VALUE!</v>
      </c>
      <c r="HDK10" s="130" t="e">
        <f t="shared" si="339"/>
        <v>#VALUE!</v>
      </c>
      <c r="HDL10" s="130" t="e">
        <f t="shared" si="339"/>
        <v>#VALUE!</v>
      </c>
      <c r="HDM10" s="130" t="e">
        <f t="shared" si="339"/>
        <v>#VALUE!</v>
      </c>
      <c r="HDN10" s="130" t="e">
        <f t="shared" si="339"/>
        <v>#VALUE!</v>
      </c>
      <c r="HDO10" s="130" t="e">
        <f t="shared" si="339"/>
        <v>#VALUE!</v>
      </c>
      <c r="HDP10" s="130" t="e">
        <f t="shared" si="339"/>
        <v>#VALUE!</v>
      </c>
      <c r="HDQ10" s="130" t="e">
        <f t="shared" si="339"/>
        <v>#VALUE!</v>
      </c>
      <c r="HDR10" s="130" t="e">
        <f t="shared" si="339"/>
        <v>#VALUE!</v>
      </c>
      <c r="HDS10" s="130" t="e">
        <f t="shared" si="339"/>
        <v>#VALUE!</v>
      </c>
      <c r="HDT10" s="130" t="e">
        <f t="shared" si="339"/>
        <v>#VALUE!</v>
      </c>
      <c r="HDU10" s="130" t="e">
        <f t="shared" si="339"/>
        <v>#VALUE!</v>
      </c>
      <c r="HDV10" s="130" t="e">
        <f t="shared" si="339"/>
        <v>#VALUE!</v>
      </c>
      <c r="HDW10" s="130" t="e">
        <f t="shared" si="339"/>
        <v>#VALUE!</v>
      </c>
      <c r="HDX10" s="130" t="e">
        <f t="shared" si="339"/>
        <v>#VALUE!</v>
      </c>
      <c r="HDY10" s="130" t="e">
        <f t="shared" si="339"/>
        <v>#VALUE!</v>
      </c>
      <c r="HDZ10" s="130" t="e">
        <f t="shared" si="339"/>
        <v>#VALUE!</v>
      </c>
      <c r="HEA10" s="130" t="e">
        <f t="shared" si="339"/>
        <v>#VALUE!</v>
      </c>
      <c r="HEB10" s="130" t="e">
        <f t="shared" si="339"/>
        <v>#VALUE!</v>
      </c>
      <c r="HEC10" s="130" t="e">
        <f t="shared" si="339"/>
        <v>#VALUE!</v>
      </c>
      <c r="HED10" s="130" t="e">
        <f t="shared" si="339"/>
        <v>#VALUE!</v>
      </c>
      <c r="HEE10" s="130" t="e">
        <f t="shared" si="339"/>
        <v>#VALUE!</v>
      </c>
      <c r="HEF10" s="130" t="e">
        <f t="shared" si="339"/>
        <v>#VALUE!</v>
      </c>
      <c r="HEG10" s="130" t="e">
        <f t="shared" si="339"/>
        <v>#VALUE!</v>
      </c>
      <c r="HEH10" s="130" t="e">
        <f t="shared" si="339"/>
        <v>#VALUE!</v>
      </c>
      <c r="HEI10" s="130" t="e">
        <f t="shared" si="339"/>
        <v>#VALUE!</v>
      </c>
      <c r="HEJ10" s="130" t="e">
        <f t="shared" si="339"/>
        <v>#VALUE!</v>
      </c>
      <c r="HEK10" s="130" t="e">
        <f t="shared" si="339"/>
        <v>#VALUE!</v>
      </c>
      <c r="HEL10" s="130" t="e">
        <f t="shared" si="339"/>
        <v>#VALUE!</v>
      </c>
      <c r="HEM10" s="130" t="e">
        <f t="shared" si="339"/>
        <v>#VALUE!</v>
      </c>
      <c r="HEN10" s="130" t="e">
        <f t="shared" si="339"/>
        <v>#VALUE!</v>
      </c>
      <c r="HEO10" s="130" t="e">
        <f t="shared" si="339"/>
        <v>#VALUE!</v>
      </c>
      <c r="HEP10" s="130" t="e">
        <f t="shared" si="339"/>
        <v>#VALUE!</v>
      </c>
      <c r="HEQ10" s="130" t="e">
        <f t="shared" si="339"/>
        <v>#VALUE!</v>
      </c>
      <c r="HER10" s="130" t="e">
        <f t="shared" si="339"/>
        <v>#VALUE!</v>
      </c>
      <c r="HES10" s="130" t="e">
        <f t="shared" si="339"/>
        <v>#VALUE!</v>
      </c>
      <c r="HET10" s="130" t="e">
        <f t="shared" si="339"/>
        <v>#VALUE!</v>
      </c>
      <c r="HEU10" s="130" t="e">
        <f t="shared" si="339"/>
        <v>#VALUE!</v>
      </c>
      <c r="HEV10" s="130" t="e">
        <f t="shared" si="339"/>
        <v>#VALUE!</v>
      </c>
      <c r="HEW10" s="130" t="e">
        <f t="shared" si="339"/>
        <v>#VALUE!</v>
      </c>
      <c r="HEX10" s="130" t="e">
        <f t="shared" si="339"/>
        <v>#VALUE!</v>
      </c>
      <c r="HEY10" s="130" t="e">
        <f t="shared" si="339"/>
        <v>#VALUE!</v>
      </c>
      <c r="HEZ10" s="130" t="e">
        <f t="shared" si="339"/>
        <v>#VALUE!</v>
      </c>
      <c r="HFA10" s="130" t="e">
        <f t="shared" si="339"/>
        <v>#VALUE!</v>
      </c>
      <c r="HFB10" s="130" t="e">
        <f t="shared" si="339"/>
        <v>#VALUE!</v>
      </c>
      <c r="HFC10" s="130" t="e">
        <f t="shared" si="339"/>
        <v>#VALUE!</v>
      </c>
      <c r="HFD10" s="130" t="e">
        <f t="shared" si="339"/>
        <v>#VALUE!</v>
      </c>
      <c r="HFE10" s="130" t="e">
        <f t="shared" si="339"/>
        <v>#VALUE!</v>
      </c>
      <c r="HFF10" s="130" t="e">
        <f t="shared" si="339"/>
        <v>#VALUE!</v>
      </c>
      <c r="HFG10" s="130" t="e">
        <f t="shared" si="339"/>
        <v>#VALUE!</v>
      </c>
      <c r="HFH10" s="130" t="e">
        <f t="shared" si="339"/>
        <v>#VALUE!</v>
      </c>
      <c r="HFI10" s="130" t="e">
        <f t="shared" si="339"/>
        <v>#VALUE!</v>
      </c>
      <c r="HFJ10" s="130" t="e">
        <f t="shared" si="339"/>
        <v>#VALUE!</v>
      </c>
      <c r="HFK10" s="130" t="e">
        <f t="shared" si="339"/>
        <v>#VALUE!</v>
      </c>
      <c r="HFL10" s="130" t="e">
        <f t="shared" si="339"/>
        <v>#VALUE!</v>
      </c>
      <c r="HFM10" s="130" t="e">
        <f t="shared" si="339"/>
        <v>#VALUE!</v>
      </c>
      <c r="HFN10" s="130" t="e">
        <f t="shared" si="339"/>
        <v>#VALUE!</v>
      </c>
      <c r="HFO10" s="130" t="e">
        <f t="shared" si="339"/>
        <v>#VALUE!</v>
      </c>
      <c r="HFP10" s="130" t="e">
        <f t="shared" si="339"/>
        <v>#VALUE!</v>
      </c>
      <c r="HFQ10" s="130" t="e">
        <f t="shared" si="339"/>
        <v>#VALUE!</v>
      </c>
      <c r="HFR10" s="130" t="e">
        <f t="shared" si="339"/>
        <v>#VALUE!</v>
      </c>
      <c r="HFS10" s="130" t="e">
        <f t="shared" ref="HFS10:HID10" si="340">IF(AND(ISBLANK(HFN10),ISBLANK(HFO10),ISBLANK(HFP10),ISBLANK(HFQ10)),"",ROUND(HFR10/0.5,0)*0.5)</f>
        <v>#VALUE!</v>
      </c>
      <c r="HFT10" s="130" t="e">
        <f t="shared" si="340"/>
        <v>#VALUE!</v>
      </c>
      <c r="HFU10" s="130" t="e">
        <f t="shared" si="340"/>
        <v>#VALUE!</v>
      </c>
      <c r="HFV10" s="130" t="e">
        <f t="shared" si="340"/>
        <v>#VALUE!</v>
      </c>
      <c r="HFW10" s="130" t="e">
        <f t="shared" si="340"/>
        <v>#VALUE!</v>
      </c>
      <c r="HFX10" s="130" t="e">
        <f t="shared" si="340"/>
        <v>#VALUE!</v>
      </c>
      <c r="HFY10" s="130" t="e">
        <f t="shared" si="340"/>
        <v>#VALUE!</v>
      </c>
      <c r="HFZ10" s="130" t="e">
        <f t="shared" si="340"/>
        <v>#VALUE!</v>
      </c>
      <c r="HGA10" s="130" t="e">
        <f t="shared" si="340"/>
        <v>#VALUE!</v>
      </c>
      <c r="HGB10" s="130" t="e">
        <f t="shared" si="340"/>
        <v>#VALUE!</v>
      </c>
      <c r="HGC10" s="130" t="e">
        <f t="shared" si="340"/>
        <v>#VALUE!</v>
      </c>
      <c r="HGD10" s="130" t="e">
        <f t="shared" si="340"/>
        <v>#VALUE!</v>
      </c>
      <c r="HGE10" s="130" t="e">
        <f t="shared" si="340"/>
        <v>#VALUE!</v>
      </c>
      <c r="HGF10" s="130" t="e">
        <f t="shared" si="340"/>
        <v>#VALUE!</v>
      </c>
      <c r="HGG10" s="130" t="e">
        <f t="shared" si="340"/>
        <v>#VALUE!</v>
      </c>
      <c r="HGH10" s="130" t="e">
        <f t="shared" si="340"/>
        <v>#VALUE!</v>
      </c>
      <c r="HGI10" s="130" t="e">
        <f t="shared" si="340"/>
        <v>#VALUE!</v>
      </c>
      <c r="HGJ10" s="130" t="e">
        <f t="shared" si="340"/>
        <v>#VALUE!</v>
      </c>
      <c r="HGK10" s="130" t="e">
        <f t="shared" si="340"/>
        <v>#VALUE!</v>
      </c>
      <c r="HGL10" s="130" t="e">
        <f t="shared" si="340"/>
        <v>#VALUE!</v>
      </c>
      <c r="HGM10" s="130" t="e">
        <f t="shared" si="340"/>
        <v>#VALUE!</v>
      </c>
      <c r="HGN10" s="130" t="e">
        <f t="shared" si="340"/>
        <v>#VALUE!</v>
      </c>
      <c r="HGO10" s="130" t="e">
        <f t="shared" si="340"/>
        <v>#VALUE!</v>
      </c>
      <c r="HGP10" s="130" t="e">
        <f t="shared" si="340"/>
        <v>#VALUE!</v>
      </c>
      <c r="HGQ10" s="130" t="e">
        <f t="shared" si="340"/>
        <v>#VALUE!</v>
      </c>
      <c r="HGR10" s="130" t="e">
        <f t="shared" si="340"/>
        <v>#VALUE!</v>
      </c>
      <c r="HGS10" s="130" t="e">
        <f t="shared" si="340"/>
        <v>#VALUE!</v>
      </c>
      <c r="HGT10" s="130" t="e">
        <f t="shared" si="340"/>
        <v>#VALUE!</v>
      </c>
      <c r="HGU10" s="130" t="e">
        <f t="shared" si="340"/>
        <v>#VALUE!</v>
      </c>
      <c r="HGV10" s="130" t="e">
        <f t="shared" si="340"/>
        <v>#VALUE!</v>
      </c>
      <c r="HGW10" s="130" t="e">
        <f t="shared" si="340"/>
        <v>#VALUE!</v>
      </c>
      <c r="HGX10" s="130" t="e">
        <f t="shared" si="340"/>
        <v>#VALUE!</v>
      </c>
      <c r="HGY10" s="130" t="e">
        <f t="shared" si="340"/>
        <v>#VALUE!</v>
      </c>
      <c r="HGZ10" s="130" t="e">
        <f t="shared" si="340"/>
        <v>#VALUE!</v>
      </c>
      <c r="HHA10" s="130" t="e">
        <f t="shared" si="340"/>
        <v>#VALUE!</v>
      </c>
      <c r="HHB10" s="130" t="e">
        <f t="shared" si="340"/>
        <v>#VALUE!</v>
      </c>
      <c r="HHC10" s="130" t="e">
        <f t="shared" si="340"/>
        <v>#VALUE!</v>
      </c>
      <c r="HHD10" s="130" t="e">
        <f t="shared" si="340"/>
        <v>#VALUE!</v>
      </c>
      <c r="HHE10" s="130" t="e">
        <f t="shared" si="340"/>
        <v>#VALUE!</v>
      </c>
      <c r="HHF10" s="130" t="e">
        <f t="shared" si="340"/>
        <v>#VALUE!</v>
      </c>
      <c r="HHG10" s="130" t="e">
        <f t="shared" si="340"/>
        <v>#VALUE!</v>
      </c>
      <c r="HHH10" s="130" t="e">
        <f t="shared" si="340"/>
        <v>#VALUE!</v>
      </c>
      <c r="HHI10" s="130" t="e">
        <f t="shared" si="340"/>
        <v>#VALUE!</v>
      </c>
      <c r="HHJ10" s="130" t="e">
        <f t="shared" si="340"/>
        <v>#VALUE!</v>
      </c>
      <c r="HHK10" s="130" t="e">
        <f t="shared" si="340"/>
        <v>#VALUE!</v>
      </c>
      <c r="HHL10" s="130" t="e">
        <f t="shared" si="340"/>
        <v>#VALUE!</v>
      </c>
      <c r="HHM10" s="130" t="e">
        <f t="shared" si="340"/>
        <v>#VALUE!</v>
      </c>
      <c r="HHN10" s="130" t="e">
        <f t="shared" si="340"/>
        <v>#VALUE!</v>
      </c>
      <c r="HHO10" s="130" t="e">
        <f t="shared" si="340"/>
        <v>#VALUE!</v>
      </c>
      <c r="HHP10" s="130" t="e">
        <f t="shared" si="340"/>
        <v>#VALUE!</v>
      </c>
      <c r="HHQ10" s="130" t="e">
        <f t="shared" si="340"/>
        <v>#VALUE!</v>
      </c>
      <c r="HHR10" s="130" t="e">
        <f t="shared" si="340"/>
        <v>#VALUE!</v>
      </c>
      <c r="HHS10" s="130" t="e">
        <f t="shared" si="340"/>
        <v>#VALUE!</v>
      </c>
      <c r="HHT10" s="130" t="e">
        <f t="shared" si="340"/>
        <v>#VALUE!</v>
      </c>
      <c r="HHU10" s="130" t="e">
        <f t="shared" si="340"/>
        <v>#VALUE!</v>
      </c>
      <c r="HHV10" s="130" t="e">
        <f t="shared" si="340"/>
        <v>#VALUE!</v>
      </c>
      <c r="HHW10" s="130" t="e">
        <f t="shared" si="340"/>
        <v>#VALUE!</v>
      </c>
      <c r="HHX10" s="130" t="e">
        <f t="shared" si="340"/>
        <v>#VALUE!</v>
      </c>
      <c r="HHY10" s="130" t="e">
        <f t="shared" si="340"/>
        <v>#VALUE!</v>
      </c>
      <c r="HHZ10" s="130" t="e">
        <f t="shared" si="340"/>
        <v>#VALUE!</v>
      </c>
      <c r="HIA10" s="130" t="e">
        <f t="shared" si="340"/>
        <v>#VALUE!</v>
      </c>
      <c r="HIB10" s="130" t="e">
        <f t="shared" si="340"/>
        <v>#VALUE!</v>
      </c>
      <c r="HIC10" s="130" t="e">
        <f t="shared" si="340"/>
        <v>#VALUE!</v>
      </c>
      <c r="HID10" s="130" t="e">
        <f t="shared" si="340"/>
        <v>#VALUE!</v>
      </c>
      <c r="HIE10" s="130" t="e">
        <f t="shared" ref="HIE10:HKP10" si="341">IF(AND(ISBLANK(HHZ10),ISBLANK(HIA10),ISBLANK(HIB10),ISBLANK(HIC10)),"",ROUND(HID10/0.5,0)*0.5)</f>
        <v>#VALUE!</v>
      </c>
      <c r="HIF10" s="130" t="e">
        <f t="shared" si="341"/>
        <v>#VALUE!</v>
      </c>
      <c r="HIG10" s="130" t="e">
        <f t="shared" si="341"/>
        <v>#VALUE!</v>
      </c>
      <c r="HIH10" s="130" t="e">
        <f t="shared" si="341"/>
        <v>#VALUE!</v>
      </c>
      <c r="HII10" s="130" t="e">
        <f t="shared" si="341"/>
        <v>#VALUE!</v>
      </c>
      <c r="HIJ10" s="130" t="e">
        <f t="shared" si="341"/>
        <v>#VALUE!</v>
      </c>
      <c r="HIK10" s="130" t="e">
        <f t="shared" si="341"/>
        <v>#VALUE!</v>
      </c>
      <c r="HIL10" s="130" t="e">
        <f t="shared" si="341"/>
        <v>#VALUE!</v>
      </c>
      <c r="HIM10" s="130" t="e">
        <f t="shared" si="341"/>
        <v>#VALUE!</v>
      </c>
      <c r="HIN10" s="130" t="e">
        <f t="shared" si="341"/>
        <v>#VALUE!</v>
      </c>
      <c r="HIO10" s="130" t="e">
        <f t="shared" si="341"/>
        <v>#VALUE!</v>
      </c>
      <c r="HIP10" s="130" t="e">
        <f t="shared" si="341"/>
        <v>#VALUE!</v>
      </c>
      <c r="HIQ10" s="130" t="e">
        <f t="shared" si="341"/>
        <v>#VALUE!</v>
      </c>
      <c r="HIR10" s="130" t="e">
        <f t="shared" si="341"/>
        <v>#VALUE!</v>
      </c>
      <c r="HIS10" s="130" t="e">
        <f t="shared" si="341"/>
        <v>#VALUE!</v>
      </c>
      <c r="HIT10" s="130" t="e">
        <f t="shared" si="341"/>
        <v>#VALUE!</v>
      </c>
      <c r="HIU10" s="130" t="e">
        <f t="shared" si="341"/>
        <v>#VALUE!</v>
      </c>
      <c r="HIV10" s="130" t="e">
        <f t="shared" si="341"/>
        <v>#VALUE!</v>
      </c>
      <c r="HIW10" s="130" t="e">
        <f t="shared" si="341"/>
        <v>#VALUE!</v>
      </c>
      <c r="HIX10" s="130" t="e">
        <f t="shared" si="341"/>
        <v>#VALUE!</v>
      </c>
      <c r="HIY10" s="130" t="e">
        <f t="shared" si="341"/>
        <v>#VALUE!</v>
      </c>
      <c r="HIZ10" s="130" t="e">
        <f t="shared" si="341"/>
        <v>#VALUE!</v>
      </c>
      <c r="HJA10" s="130" t="e">
        <f t="shared" si="341"/>
        <v>#VALUE!</v>
      </c>
      <c r="HJB10" s="130" t="e">
        <f t="shared" si="341"/>
        <v>#VALUE!</v>
      </c>
      <c r="HJC10" s="130" t="e">
        <f t="shared" si="341"/>
        <v>#VALUE!</v>
      </c>
      <c r="HJD10" s="130" t="e">
        <f t="shared" si="341"/>
        <v>#VALUE!</v>
      </c>
      <c r="HJE10" s="130" t="e">
        <f t="shared" si="341"/>
        <v>#VALUE!</v>
      </c>
      <c r="HJF10" s="130" t="e">
        <f t="shared" si="341"/>
        <v>#VALUE!</v>
      </c>
      <c r="HJG10" s="130" t="e">
        <f t="shared" si="341"/>
        <v>#VALUE!</v>
      </c>
      <c r="HJH10" s="130" t="e">
        <f t="shared" si="341"/>
        <v>#VALUE!</v>
      </c>
      <c r="HJI10" s="130" t="e">
        <f t="shared" si="341"/>
        <v>#VALUE!</v>
      </c>
      <c r="HJJ10" s="130" t="e">
        <f t="shared" si="341"/>
        <v>#VALUE!</v>
      </c>
      <c r="HJK10" s="130" t="e">
        <f t="shared" si="341"/>
        <v>#VALUE!</v>
      </c>
      <c r="HJL10" s="130" t="e">
        <f t="shared" si="341"/>
        <v>#VALUE!</v>
      </c>
      <c r="HJM10" s="130" t="e">
        <f t="shared" si="341"/>
        <v>#VALUE!</v>
      </c>
      <c r="HJN10" s="130" t="e">
        <f t="shared" si="341"/>
        <v>#VALUE!</v>
      </c>
      <c r="HJO10" s="130" t="e">
        <f t="shared" si="341"/>
        <v>#VALUE!</v>
      </c>
      <c r="HJP10" s="130" t="e">
        <f t="shared" si="341"/>
        <v>#VALUE!</v>
      </c>
      <c r="HJQ10" s="130" t="e">
        <f t="shared" si="341"/>
        <v>#VALUE!</v>
      </c>
      <c r="HJR10" s="130" t="e">
        <f t="shared" si="341"/>
        <v>#VALUE!</v>
      </c>
      <c r="HJS10" s="130" t="e">
        <f t="shared" si="341"/>
        <v>#VALUE!</v>
      </c>
      <c r="HJT10" s="130" t="e">
        <f t="shared" si="341"/>
        <v>#VALUE!</v>
      </c>
      <c r="HJU10" s="130" t="e">
        <f t="shared" si="341"/>
        <v>#VALUE!</v>
      </c>
      <c r="HJV10" s="130" t="e">
        <f t="shared" si="341"/>
        <v>#VALUE!</v>
      </c>
      <c r="HJW10" s="130" t="e">
        <f t="shared" si="341"/>
        <v>#VALUE!</v>
      </c>
      <c r="HJX10" s="130" t="e">
        <f t="shared" si="341"/>
        <v>#VALUE!</v>
      </c>
      <c r="HJY10" s="130" t="e">
        <f t="shared" si="341"/>
        <v>#VALUE!</v>
      </c>
      <c r="HJZ10" s="130" t="e">
        <f t="shared" si="341"/>
        <v>#VALUE!</v>
      </c>
      <c r="HKA10" s="130" t="e">
        <f t="shared" si="341"/>
        <v>#VALUE!</v>
      </c>
      <c r="HKB10" s="130" t="e">
        <f t="shared" si="341"/>
        <v>#VALUE!</v>
      </c>
      <c r="HKC10" s="130" t="e">
        <f t="shared" si="341"/>
        <v>#VALUE!</v>
      </c>
      <c r="HKD10" s="130" t="e">
        <f t="shared" si="341"/>
        <v>#VALUE!</v>
      </c>
      <c r="HKE10" s="130" t="e">
        <f t="shared" si="341"/>
        <v>#VALUE!</v>
      </c>
      <c r="HKF10" s="130" t="e">
        <f t="shared" si="341"/>
        <v>#VALUE!</v>
      </c>
      <c r="HKG10" s="130" t="e">
        <f t="shared" si="341"/>
        <v>#VALUE!</v>
      </c>
      <c r="HKH10" s="130" t="e">
        <f t="shared" si="341"/>
        <v>#VALUE!</v>
      </c>
      <c r="HKI10" s="130" t="e">
        <f t="shared" si="341"/>
        <v>#VALUE!</v>
      </c>
      <c r="HKJ10" s="130" t="e">
        <f t="shared" si="341"/>
        <v>#VALUE!</v>
      </c>
      <c r="HKK10" s="130" t="e">
        <f t="shared" si="341"/>
        <v>#VALUE!</v>
      </c>
      <c r="HKL10" s="130" t="e">
        <f t="shared" si="341"/>
        <v>#VALUE!</v>
      </c>
      <c r="HKM10" s="130" t="e">
        <f t="shared" si="341"/>
        <v>#VALUE!</v>
      </c>
      <c r="HKN10" s="130" t="e">
        <f t="shared" si="341"/>
        <v>#VALUE!</v>
      </c>
      <c r="HKO10" s="130" t="e">
        <f t="shared" si="341"/>
        <v>#VALUE!</v>
      </c>
      <c r="HKP10" s="130" t="e">
        <f t="shared" si="341"/>
        <v>#VALUE!</v>
      </c>
      <c r="HKQ10" s="130" t="e">
        <f t="shared" ref="HKQ10:HNB10" si="342">IF(AND(ISBLANK(HKL10),ISBLANK(HKM10),ISBLANK(HKN10),ISBLANK(HKO10)),"",ROUND(HKP10/0.5,0)*0.5)</f>
        <v>#VALUE!</v>
      </c>
      <c r="HKR10" s="130" t="e">
        <f t="shared" si="342"/>
        <v>#VALUE!</v>
      </c>
      <c r="HKS10" s="130" t="e">
        <f t="shared" si="342"/>
        <v>#VALUE!</v>
      </c>
      <c r="HKT10" s="130" t="e">
        <f t="shared" si="342"/>
        <v>#VALUE!</v>
      </c>
      <c r="HKU10" s="130" t="e">
        <f t="shared" si="342"/>
        <v>#VALUE!</v>
      </c>
      <c r="HKV10" s="130" t="e">
        <f t="shared" si="342"/>
        <v>#VALUE!</v>
      </c>
      <c r="HKW10" s="130" t="e">
        <f t="shared" si="342"/>
        <v>#VALUE!</v>
      </c>
      <c r="HKX10" s="130" t="e">
        <f t="shared" si="342"/>
        <v>#VALUE!</v>
      </c>
      <c r="HKY10" s="130" t="e">
        <f t="shared" si="342"/>
        <v>#VALUE!</v>
      </c>
      <c r="HKZ10" s="130" t="e">
        <f t="shared" si="342"/>
        <v>#VALUE!</v>
      </c>
      <c r="HLA10" s="130" t="e">
        <f t="shared" si="342"/>
        <v>#VALUE!</v>
      </c>
      <c r="HLB10" s="130" t="e">
        <f t="shared" si="342"/>
        <v>#VALUE!</v>
      </c>
      <c r="HLC10" s="130" t="e">
        <f t="shared" si="342"/>
        <v>#VALUE!</v>
      </c>
      <c r="HLD10" s="130" t="e">
        <f t="shared" si="342"/>
        <v>#VALUE!</v>
      </c>
      <c r="HLE10" s="130" t="e">
        <f t="shared" si="342"/>
        <v>#VALUE!</v>
      </c>
      <c r="HLF10" s="130" t="e">
        <f t="shared" si="342"/>
        <v>#VALUE!</v>
      </c>
      <c r="HLG10" s="130" t="e">
        <f t="shared" si="342"/>
        <v>#VALUE!</v>
      </c>
      <c r="HLH10" s="130" t="e">
        <f t="shared" si="342"/>
        <v>#VALUE!</v>
      </c>
      <c r="HLI10" s="130" t="e">
        <f t="shared" si="342"/>
        <v>#VALUE!</v>
      </c>
      <c r="HLJ10" s="130" t="e">
        <f t="shared" si="342"/>
        <v>#VALUE!</v>
      </c>
      <c r="HLK10" s="130" t="e">
        <f t="shared" si="342"/>
        <v>#VALUE!</v>
      </c>
      <c r="HLL10" s="130" t="e">
        <f t="shared" si="342"/>
        <v>#VALUE!</v>
      </c>
      <c r="HLM10" s="130" t="e">
        <f t="shared" si="342"/>
        <v>#VALUE!</v>
      </c>
      <c r="HLN10" s="130" t="e">
        <f t="shared" si="342"/>
        <v>#VALUE!</v>
      </c>
      <c r="HLO10" s="130" t="e">
        <f t="shared" si="342"/>
        <v>#VALUE!</v>
      </c>
      <c r="HLP10" s="130" t="e">
        <f t="shared" si="342"/>
        <v>#VALUE!</v>
      </c>
      <c r="HLQ10" s="130" t="e">
        <f t="shared" si="342"/>
        <v>#VALUE!</v>
      </c>
      <c r="HLR10" s="130" t="e">
        <f t="shared" si="342"/>
        <v>#VALUE!</v>
      </c>
      <c r="HLS10" s="130" t="e">
        <f t="shared" si="342"/>
        <v>#VALUE!</v>
      </c>
      <c r="HLT10" s="130" t="e">
        <f t="shared" si="342"/>
        <v>#VALUE!</v>
      </c>
      <c r="HLU10" s="130" t="e">
        <f t="shared" si="342"/>
        <v>#VALUE!</v>
      </c>
      <c r="HLV10" s="130" t="e">
        <f t="shared" si="342"/>
        <v>#VALUE!</v>
      </c>
      <c r="HLW10" s="130" t="e">
        <f t="shared" si="342"/>
        <v>#VALUE!</v>
      </c>
      <c r="HLX10" s="130" t="e">
        <f t="shared" si="342"/>
        <v>#VALUE!</v>
      </c>
      <c r="HLY10" s="130" t="e">
        <f t="shared" si="342"/>
        <v>#VALUE!</v>
      </c>
      <c r="HLZ10" s="130" t="e">
        <f t="shared" si="342"/>
        <v>#VALUE!</v>
      </c>
      <c r="HMA10" s="130" t="e">
        <f t="shared" si="342"/>
        <v>#VALUE!</v>
      </c>
      <c r="HMB10" s="130" t="e">
        <f t="shared" si="342"/>
        <v>#VALUE!</v>
      </c>
      <c r="HMC10" s="130" t="e">
        <f t="shared" si="342"/>
        <v>#VALUE!</v>
      </c>
      <c r="HMD10" s="130" t="e">
        <f t="shared" si="342"/>
        <v>#VALUE!</v>
      </c>
      <c r="HME10" s="130" t="e">
        <f t="shared" si="342"/>
        <v>#VALUE!</v>
      </c>
      <c r="HMF10" s="130" t="e">
        <f t="shared" si="342"/>
        <v>#VALUE!</v>
      </c>
      <c r="HMG10" s="130" t="e">
        <f t="shared" si="342"/>
        <v>#VALUE!</v>
      </c>
      <c r="HMH10" s="130" t="e">
        <f t="shared" si="342"/>
        <v>#VALUE!</v>
      </c>
      <c r="HMI10" s="130" t="e">
        <f t="shared" si="342"/>
        <v>#VALUE!</v>
      </c>
      <c r="HMJ10" s="130" t="e">
        <f t="shared" si="342"/>
        <v>#VALUE!</v>
      </c>
      <c r="HMK10" s="130" t="e">
        <f t="shared" si="342"/>
        <v>#VALUE!</v>
      </c>
      <c r="HML10" s="130" t="e">
        <f t="shared" si="342"/>
        <v>#VALUE!</v>
      </c>
      <c r="HMM10" s="130" t="e">
        <f t="shared" si="342"/>
        <v>#VALUE!</v>
      </c>
      <c r="HMN10" s="130" t="e">
        <f t="shared" si="342"/>
        <v>#VALUE!</v>
      </c>
      <c r="HMO10" s="130" t="e">
        <f t="shared" si="342"/>
        <v>#VALUE!</v>
      </c>
      <c r="HMP10" s="130" t="e">
        <f t="shared" si="342"/>
        <v>#VALUE!</v>
      </c>
      <c r="HMQ10" s="130" t="e">
        <f t="shared" si="342"/>
        <v>#VALUE!</v>
      </c>
      <c r="HMR10" s="130" t="e">
        <f t="shared" si="342"/>
        <v>#VALUE!</v>
      </c>
      <c r="HMS10" s="130" t="e">
        <f t="shared" si="342"/>
        <v>#VALUE!</v>
      </c>
      <c r="HMT10" s="130" t="e">
        <f t="shared" si="342"/>
        <v>#VALUE!</v>
      </c>
      <c r="HMU10" s="130" t="e">
        <f t="shared" si="342"/>
        <v>#VALUE!</v>
      </c>
      <c r="HMV10" s="130" t="e">
        <f t="shared" si="342"/>
        <v>#VALUE!</v>
      </c>
      <c r="HMW10" s="130" t="e">
        <f t="shared" si="342"/>
        <v>#VALUE!</v>
      </c>
      <c r="HMX10" s="130" t="e">
        <f t="shared" si="342"/>
        <v>#VALUE!</v>
      </c>
      <c r="HMY10" s="130" t="e">
        <f t="shared" si="342"/>
        <v>#VALUE!</v>
      </c>
      <c r="HMZ10" s="130" t="e">
        <f t="shared" si="342"/>
        <v>#VALUE!</v>
      </c>
      <c r="HNA10" s="130" t="e">
        <f t="shared" si="342"/>
        <v>#VALUE!</v>
      </c>
      <c r="HNB10" s="130" t="e">
        <f t="shared" si="342"/>
        <v>#VALUE!</v>
      </c>
      <c r="HNC10" s="130" t="e">
        <f t="shared" ref="HNC10:HPN10" si="343">IF(AND(ISBLANK(HMX10),ISBLANK(HMY10),ISBLANK(HMZ10),ISBLANK(HNA10)),"",ROUND(HNB10/0.5,0)*0.5)</f>
        <v>#VALUE!</v>
      </c>
      <c r="HND10" s="130" t="e">
        <f t="shared" si="343"/>
        <v>#VALUE!</v>
      </c>
      <c r="HNE10" s="130" t="e">
        <f t="shared" si="343"/>
        <v>#VALUE!</v>
      </c>
      <c r="HNF10" s="130" t="e">
        <f t="shared" si="343"/>
        <v>#VALUE!</v>
      </c>
      <c r="HNG10" s="130" t="e">
        <f t="shared" si="343"/>
        <v>#VALUE!</v>
      </c>
      <c r="HNH10" s="130" t="e">
        <f t="shared" si="343"/>
        <v>#VALUE!</v>
      </c>
      <c r="HNI10" s="130" t="e">
        <f t="shared" si="343"/>
        <v>#VALUE!</v>
      </c>
      <c r="HNJ10" s="130" t="e">
        <f t="shared" si="343"/>
        <v>#VALUE!</v>
      </c>
      <c r="HNK10" s="130" t="e">
        <f t="shared" si="343"/>
        <v>#VALUE!</v>
      </c>
      <c r="HNL10" s="130" t="e">
        <f t="shared" si="343"/>
        <v>#VALUE!</v>
      </c>
      <c r="HNM10" s="130" t="e">
        <f t="shared" si="343"/>
        <v>#VALUE!</v>
      </c>
      <c r="HNN10" s="130" t="e">
        <f t="shared" si="343"/>
        <v>#VALUE!</v>
      </c>
      <c r="HNO10" s="130" t="e">
        <f t="shared" si="343"/>
        <v>#VALUE!</v>
      </c>
      <c r="HNP10" s="130" t="e">
        <f t="shared" si="343"/>
        <v>#VALUE!</v>
      </c>
      <c r="HNQ10" s="130" t="e">
        <f t="shared" si="343"/>
        <v>#VALUE!</v>
      </c>
      <c r="HNR10" s="130" t="e">
        <f t="shared" si="343"/>
        <v>#VALUE!</v>
      </c>
      <c r="HNS10" s="130" t="e">
        <f t="shared" si="343"/>
        <v>#VALUE!</v>
      </c>
      <c r="HNT10" s="130" t="e">
        <f t="shared" si="343"/>
        <v>#VALUE!</v>
      </c>
      <c r="HNU10" s="130" t="e">
        <f t="shared" si="343"/>
        <v>#VALUE!</v>
      </c>
      <c r="HNV10" s="130" t="e">
        <f t="shared" si="343"/>
        <v>#VALUE!</v>
      </c>
      <c r="HNW10" s="130" t="e">
        <f t="shared" si="343"/>
        <v>#VALUE!</v>
      </c>
      <c r="HNX10" s="130" t="e">
        <f t="shared" si="343"/>
        <v>#VALUE!</v>
      </c>
      <c r="HNY10" s="130" t="e">
        <f t="shared" si="343"/>
        <v>#VALUE!</v>
      </c>
      <c r="HNZ10" s="130" t="e">
        <f t="shared" si="343"/>
        <v>#VALUE!</v>
      </c>
      <c r="HOA10" s="130" t="e">
        <f t="shared" si="343"/>
        <v>#VALUE!</v>
      </c>
      <c r="HOB10" s="130" t="e">
        <f t="shared" si="343"/>
        <v>#VALUE!</v>
      </c>
      <c r="HOC10" s="130" t="e">
        <f t="shared" si="343"/>
        <v>#VALUE!</v>
      </c>
      <c r="HOD10" s="130" t="e">
        <f t="shared" si="343"/>
        <v>#VALUE!</v>
      </c>
      <c r="HOE10" s="130" t="e">
        <f t="shared" si="343"/>
        <v>#VALUE!</v>
      </c>
      <c r="HOF10" s="130" t="e">
        <f t="shared" si="343"/>
        <v>#VALUE!</v>
      </c>
      <c r="HOG10" s="130" t="e">
        <f t="shared" si="343"/>
        <v>#VALUE!</v>
      </c>
      <c r="HOH10" s="130" t="e">
        <f t="shared" si="343"/>
        <v>#VALUE!</v>
      </c>
      <c r="HOI10" s="130" t="e">
        <f t="shared" si="343"/>
        <v>#VALUE!</v>
      </c>
      <c r="HOJ10" s="130" t="e">
        <f t="shared" si="343"/>
        <v>#VALUE!</v>
      </c>
      <c r="HOK10" s="130" t="e">
        <f t="shared" si="343"/>
        <v>#VALUE!</v>
      </c>
      <c r="HOL10" s="130" t="e">
        <f t="shared" si="343"/>
        <v>#VALUE!</v>
      </c>
      <c r="HOM10" s="130" t="e">
        <f t="shared" si="343"/>
        <v>#VALUE!</v>
      </c>
      <c r="HON10" s="130" t="e">
        <f t="shared" si="343"/>
        <v>#VALUE!</v>
      </c>
      <c r="HOO10" s="130" t="e">
        <f t="shared" si="343"/>
        <v>#VALUE!</v>
      </c>
      <c r="HOP10" s="130" t="e">
        <f t="shared" si="343"/>
        <v>#VALUE!</v>
      </c>
      <c r="HOQ10" s="130" t="e">
        <f t="shared" si="343"/>
        <v>#VALUE!</v>
      </c>
      <c r="HOR10" s="130" t="e">
        <f t="shared" si="343"/>
        <v>#VALUE!</v>
      </c>
      <c r="HOS10" s="130" t="e">
        <f t="shared" si="343"/>
        <v>#VALUE!</v>
      </c>
      <c r="HOT10" s="130" t="e">
        <f t="shared" si="343"/>
        <v>#VALUE!</v>
      </c>
      <c r="HOU10" s="130" t="e">
        <f t="shared" si="343"/>
        <v>#VALUE!</v>
      </c>
      <c r="HOV10" s="130" t="e">
        <f t="shared" si="343"/>
        <v>#VALUE!</v>
      </c>
      <c r="HOW10" s="130" t="e">
        <f t="shared" si="343"/>
        <v>#VALUE!</v>
      </c>
      <c r="HOX10" s="130" t="e">
        <f t="shared" si="343"/>
        <v>#VALUE!</v>
      </c>
      <c r="HOY10" s="130" t="e">
        <f t="shared" si="343"/>
        <v>#VALUE!</v>
      </c>
      <c r="HOZ10" s="130" t="e">
        <f t="shared" si="343"/>
        <v>#VALUE!</v>
      </c>
      <c r="HPA10" s="130" t="e">
        <f t="shared" si="343"/>
        <v>#VALUE!</v>
      </c>
      <c r="HPB10" s="130" t="e">
        <f t="shared" si="343"/>
        <v>#VALUE!</v>
      </c>
      <c r="HPC10" s="130" t="e">
        <f t="shared" si="343"/>
        <v>#VALUE!</v>
      </c>
      <c r="HPD10" s="130" t="e">
        <f t="shared" si="343"/>
        <v>#VALUE!</v>
      </c>
      <c r="HPE10" s="130" t="e">
        <f t="shared" si="343"/>
        <v>#VALUE!</v>
      </c>
      <c r="HPF10" s="130" t="e">
        <f t="shared" si="343"/>
        <v>#VALUE!</v>
      </c>
      <c r="HPG10" s="130" t="e">
        <f t="shared" si="343"/>
        <v>#VALUE!</v>
      </c>
      <c r="HPH10" s="130" t="e">
        <f t="shared" si="343"/>
        <v>#VALUE!</v>
      </c>
      <c r="HPI10" s="130" t="e">
        <f t="shared" si="343"/>
        <v>#VALUE!</v>
      </c>
      <c r="HPJ10" s="130" t="e">
        <f t="shared" si="343"/>
        <v>#VALUE!</v>
      </c>
      <c r="HPK10" s="130" t="e">
        <f t="shared" si="343"/>
        <v>#VALUE!</v>
      </c>
      <c r="HPL10" s="130" t="e">
        <f t="shared" si="343"/>
        <v>#VALUE!</v>
      </c>
      <c r="HPM10" s="130" t="e">
        <f t="shared" si="343"/>
        <v>#VALUE!</v>
      </c>
      <c r="HPN10" s="130" t="e">
        <f t="shared" si="343"/>
        <v>#VALUE!</v>
      </c>
      <c r="HPO10" s="130" t="e">
        <f t="shared" ref="HPO10:HRZ10" si="344">IF(AND(ISBLANK(HPJ10),ISBLANK(HPK10),ISBLANK(HPL10),ISBLANK(HPM10)),"",ROUND(HPN10/0.5,0)*0.5)</f>
        <v>#VALUE!</v>
      </c>
      <c r="HPP10" s="130" t="e">
        <f t="shared" si="344"/>
        <v>#VALUE!</v>
      </c>
      <c r="HPQ10" s="130" t="e">
        <f t="shared" si="344"/>
        <v>#VALUE!</v>
      </c>
      <c r="HPR10" s="130" t="e">
        <f t="shared" si="344"/>
        <v>#VALUE!</v>
      </c>
      <c r="HPS10" s="130" t="e">
        <f t="shared" si="344"/>
        <v>#VALUE!</v>
      </c>
      <c r="HPT10" s="130" t="e">
        <f t="shared" si="344"/>
        <v>#VALUE!</v>
      </c>
      <c r="HPU10" s="130" t="e">
        <f t="shared" si="344"/>
        <v>#VALUE!</v>
      </c>
      <c r="HPV10" s="130" t="e">
        <f t="shared" si="344"/>
        <v>#VALUE!</v>
      </c>
      <c r="HPW10" s="130" t="e">
        <f t="shared" si="344"/>
        <v>#VALUE!</v>
      </c>
      <c r="HPX10" s="130" t="e">
        <f t="shared" si="344"/>
        <v>#VALUE!</v>
      </c>
      <c r="HPY10" s="130" t="e">
        <f t="shared" si="344"/>
        <v>#VALUE!</v>
      </c>
      <c r="HPZ10" s="130" t="e">
        <f t="shared" si="344"/>
        <v>#VALUE!</v>
      </c>
      <c r="HQA10" s="130" t="e">
        <f t="shared" si="344"/>
        <v>#VALUE!</v>
      </c>
      <c r="HQB10" s="130" t="e">
        <f t="shared" si="344"/>
        <v>#VALUE!</v>
      </c>
      <c r="HQC10" s="130" t="e">
        <f t="shared" si="344"/>
        <v>#VALUE!</v>
      </c>
      <c r="HQD10" s="130" t="e">
        <f t="shared" si="344"/>
        <v>#VALUE!</v>
      </c>
      <c r="HQE10" s="130" t="e">
        <f t="shared" si="344"/>
        <v>#VALUE!</v>
      </c>
      <c r="HQF10" s="130" t="e">
        <f t="shared" si="344"/>
        <v>#VALUE!</v>
      </c>
      <c r="HQG10" s="130" t="e">
        <f t="shared" si="344"/>
        <v>#VALUE!</v>
      </c>
      <c r="HQH10" s="130" t="e">
        <f t="shared" si="344"/>
        <v>#VALUE!</v>
      </c>
      <c r="HQI10" s="130" t="e">
        <f t="shared" si="344"/>
        <v>#VALUE!</v>
      </c>
      <c r="HQJ10" s="130" t="e">
        <f t="shared" si="344"/>
        <v>#VALUE!</v>
      </c>
      <c r="HQK10" s="130" t="e">
        <f t="shared" si="344"/>
        <v>#VALUE!</v>
      </c>
      <c r="HQL10" s="130" t="e">
        <f t="shared" si="344"/>
        <v>#VALUE!</v>
      </c>
      <c r="HQM10" s="130" t="e">
        <f t="shared" si="344"/>
        <v>#VALUE!</v>
      </c>
      <c r="HQN10" s="130" t="e">
        <f t="shared" si="344"/>
        <v>#VALUE!</v>
      </c>
      <c r="HQO10" s="130" t="e">
        <f t="shared" si="344"/>
        <v>#VALUE!</v>
      </c>
      <c r="HQP10" s="130" t="e">
        <f t="shared" si="344"/>
        <v>#VALUE!</v>
      </c>
      <c r="HQQ10" s="130" t="e">
        <f t="shared" si="344"/>
        <v>#VALUE!</v>
      </c>
      <c r="HQR10" s="130" t="e">
        <f t="shared" si="344"/>
        <v>#VALUE!</v>
      </c>
      <c r="HQS10" s="130" t="e">
        <f t="shared" si="344"/>
        <v>#VALUE!</v>
      </c>
      <c r="HQT10" s="130" t="e">
        <f t="shared" si="344"/>
        <v>#VALUE!</v>
      </c>
      <c r="HQU10" s="130" t="e">
        <f t="shared" si="344"/>
        <v>#VALUE!</v>
      </c>
      <c r="HQV10" s="130" t="e">
        <f t="shared" si="344"/>
        <v>#VALUE!</v>
      </c>
      <c r="HQW10" s="130" t="e">
        <f t="shared" si="344"/>
        <v>#VALUE!</v>
      </c>
      <c r="HQX10" s="130" t="e">
        <f t="shared" si="344"/>
        <v>#VALUE!</v>
      </c>
      <c r="HQY10" s="130" t="e">
        <f t="shared" si="344"/>
        <v>#VALUE!</v>
      </c>
      <c r="HQZ10" s="130" t="e">
        <f t="shared" si="344"/>
        <v>#VALUE!</v>
      </c>
      <c r="HRA10" s="130" t="e">
        <f t="shared" si="344"/>
        <v>#VALUE!</v>
      </c>
      <c r="HRB10" s="130" t="e">
        <f t="shared" si="344"/>
        <v>#VALUE!</v>
      </c>
      <c r="HRC10" s="130" t="e">
        <f t="shared" si="344"/>
        <v>#VALUE!</v>
      </c>
      <c r="HRD10" s="130" t="e">
        <f t="shared" si="344"/>
        <v>#VALUE!</v>
      </c>
      <c r="HRE10" s="130" t="e">
        <f t="shared" si="344"/>
        <v>#VALUE!</v>
      </c>
      <c r="HRF10" s="130" t="e">
        <f t="shared" si="344"/>
        <v>#VALUE!</v>
      </c>
      <c r="HRG10" s="130" t="e">
        <f t="shared" si="344"/>
        <v>#VALUE!</v>
      </c>
      <c r="HRH10" s="130" t="e">
        <f t="shared" si="344"/>
        <v>#VALUE!</v>
      </c>
      <c r="HRI10" s="130" t="e">
        <f t="shared" si="344"/>
        <v>#VALUE!</v>
      </c>
      <c r="HRJ10" s="130" t="e">
        <f t="shared" si="344"/>
        <v>#VALUE!</v>
      </c>
      <c r="HRK10" s="130" t="e">
        <f t="shared" si="344"/>
        <v>#VALUE!</v>
      </c>
      <c r="HRL10" s="130" t="e">
        <f t="shared" si="344"/>
        <v>#VALUE!</v>
      </c>
      <c r="HRM10" s="130" t="e">
        <f t="shared" si="344"/>
        <v>#VALUE!</v>
      </c>
      <c r="HRN10" s="130" t="e">
        <f t="shared" si="344"/>
        <v>#VALUE!</v>
      </c>
      <c r="HRO10" s="130" t="e">
        <f t="shared" si="344"/>
        <v>#VALUE!</v>
      </c>
      <c r="HRP10" s="130" t="e">
        <f t="shared" si="344"/>
        <v>#VALUE!</v>
      </c>
      <c r="HRQ10" s="130" t="e">
        <f t="shared" si="344"/>
        <v>#VALUE!</v>
      </c>
      <c r="HRR10" s="130" t="e">
        <f t="shared" si="344"/>
        <v>#VALUE!</v>
      </c>
      <c r="HRS10" s="130" t="e">
        <f t="shared" si="344"/>
        <v>#VALUE!</v>
      </c>
      <c r="HRT10" s="130" t="e">
        <f t="shared" si="344"/>
        <v>#VALUE!</v>
      </c>
      <c r="HRU10" s="130" t="e">
        <f t="shared" si="344"/>
        <v>#VALUE!</v>
      </c>
      <c r="HRV10" s="130" t="e">
        <f t="shared" si="344"/>
        <v>#VALUE!</v>
      </c>
      <c r="HRW10" s="130" t="e">
        <f t="shared" si="344"/>
        <v>#VALUE!</v>
      </c>
      <c r="HRX10" s="130" t="e">
        <f t="shared" si="344"/>
        <v>#VALUE!</v>
      </c>
      <c r="HRY10" s="130" t="e">
        <f t="shared" si="344"/>
        <v>#VALUE!</v>
      </c>
      <c r="HRZ10" s="130" t="e">
        <f t="shared" si="344"/>
        <v>#VALUE!</v>
      </c>
      <c r="HSA10" s="130" t="e">
        <f t="shared" ref="HSA10:HUL10" si="345">IF(AND(ISBLANK(HRV10),ISBLANK(HRW10),ISBLANK(HRX10),ISBLANK(HRY10)),"",ROUND(HRZ10/0.5,0)*0.5)</f>
        <v>#VALUE!</v>
      </c>
      <c r="HSB10" s="130" t="e">
        <f t="shared" si="345"/>
        <v>#VALUE!</v>
      </c>
      <c r="HSC10" s="130" t="e">
        <f t="shared" si="345"/>
        <v>#VALUE!</v>
      </c>
      <c r="HSD10" s="130" t="e">
        <f t="shared" si="345"/>
        <v>#VALUE!</v>
      </c>
      <c r="HSE10" s="130" t="e">
        <f t="shared" si="345"/>
        <v>#VALUE!</v>
      </c>
      <c r="HSF10" s="130" t="e">
        <f t="shared" si="345"/>
        <v>#VALUE!</v>
      </c>
      <c r="HSG10" s="130" t="e">
        <f t="shared" si="345"/>
        <v>#VALUE!</v>
      </c>
      <c r="HSH10" s="130" t="e">
        <f t="shared" si="345"/>
        <v>#VALUE!</v>
      </c>
      <c r="HSI10" s="130" t="e">
        <f t="shared" si="345"/>
        <v>#VALUE!</v>
      </c>
      <c r="HSJ10" s="130" t="e">
        <f t="shared" si="345"/>
        <v>#VALUE!</v>
      </c>
      <c r="HSK10" s="130" t="e">
        <f t="shared" si="345"/>
        <v>#VALUE!</v>
      </c>
      <c r="HSL10" s="130" t="e">
        <f t="shared" si="345"/>
        <v>#VALUE!</v>
      </c>
      <c r="HSM10" s="130" t="e">
        <f t="shared" si="345"/>
        <v>#VALUE!</v>
      </c>
      <c r="HSN10" s="130" t="e">
        <f t="shared" si="345"/>
        <v>#VALUE!</v>
      </c>
      <c r="HSO10" s="130" t="e">
        <f t="shared" si="345"/>
        <v>#VALUE!</v>
      </c>
      <c r="HSP10" s="130" t="e">
        <f t="shared" si="345"/>
        <v>#VALUE!</v>
      </c>
      <c r="HSQ10" s="130" t="e">
        <f t="shared" si="345"/>
        <v>#VALUE!</v>
      </c>
      <c r="HSR10" s="130" t="e">
        <f t="shared" si="345"/>
        <v>#VALUE!</v>
      </c>
      <c r="HSS10" s="130" t="e">
        <f t="shared" si="345"/>
        <v>#VALUE!</v>
      </c>
      <c r="HST10" s="130" t="e">
        <f t="shared" si="345"/>
        <v>#VALUE!</v>
      </c>
      <c r="HSU10" s="130" t="e">
        <f t="shared" si="345"/>
        <v>#VALUE!</v>
      </c>
      <c r="HSV10" s="130" t="e">
        <f t="shared" si="345"/>
        <v>#VALUE!</v>
      </c>
      <c r="HSW10" s="130" t="e">
        <f t="shared" si="345"/>
        <v>#VALUE!</v>
      </c>
      <c r="HSX10" s="130" t="e">
        <f t="shared" si="345"/>
        <v>#VALUE!</v>
      </c>
      <c r="HSY10" s="130" t="e">
        <f t="shared" si="345"/>
        <v>#VALUE!</v>
      </c>
      <c r="HSZ10" s="130" t="e">
        <f t="shared" si="345"/>
        <v>#VALUE!</v>
      </c>
      <c r="HTA10" s="130" t="e">
        <f t="shared" si="345"/>
        <v>#VALUE!</v>
      </c>
      <c r="HTB10" s="130" t="e">
        <f t="shared" si="345"/>
        <v>#VALUE!</v>
      </c>
      <c r="HTC10" s="130" t="e">
        <f t="shared" si="345"/>
        <v>#VALUE!</v>
      </c>
      <c r="HTD10" s="130" t="e">
        <f t="shared" si="345"/>
        <v>#VALUE!</v>
      </c>
      <c r="HTE10" s="130" t="e">
        <f t="shared" si="345"/>
        <v>#VALUE!</v>
      </c>
      <c r="HTF10" s="130" t="e">
        <f t="shared" si="345"/>
        <v>#VALUE!</v>
      </c>
      <c r="HTG10" s="130" t="e">
        <f t="shared" si="345"/>
        <v>#VALUE!</v>
      </c>
      <c r="HTH10" s="130" t="e">
        <f t="shared" si="345"/>
        <v>#VALUE!</v>
      </c>
      <c r="HTI10" s="130" t="e">
        <f t="shared" si="345"/>
        <v>#VALUE!</v>
      </c>
      <c r="HTJ10" s="130" t="e">
        <f t="shared" si="345"/>
        <v>#VALUE!</v>
      </c>
      <c r="HTK10" s="130" t="e">
        <f t="shared" si="345"/>
        <v>#VALUE!</v>
      </c>
      <c r="HTL10" s="130" t="e">
        <f t="shared" si="345"/>
        <v>#VALUE!</v>
      </c>
      <c r="HTM10" s="130" t="e">
        <f t="shared" si="345"/>
        <v>#VALUE!</v>
      </c>
      <c r="HTN10" s="130" t="e">
        <f t="shared" si="345"/>
        <v>#VALUE!</v>
      </c>
      <c r="HTO10" s="130" t="e">
        <f t="shared" si="345"/>
        <v>#VALUE!</v>
      </c>
      <c r="HTP10" s="130" t="e">
        <f t="shared" si="345"/>
        <v>#VALUE!</v>
      </c>
      <c r="HTQ10" s="130" t="e">
        <f t="shared" si="345"/>
        <v>#VALUE!</v>
      </c>
      <c r="HTR10" s="130" t="e">
        <f t="shared" si="345"/>
        <v>#VALUE!</v>
      </c>
      <c r="HTS10" s="130" t="e">
        <f t="shared" si="345"/>
        <v>#VALUE!</v>
      </c>
      <c r="HTT10" s="130" t="e">
        <f t="shared" si="345"/>
        <v>#VALUE!</v>
      </c>
      <c r="HTU10" s="130" t="e">
        <f t="shared" si="345"/>
        <v>#VALUE!</v>
      </c>
      <c r="HTV10" s="130" t="e">
        <f t="shared" si="345"/>
        <v>#VALUE!</v>
      </c>
      <c r="HTW10" s="130" t="e">
        <f t="shared" si="345"/>
        <v>#VALUE!</v>
      </c>
      <c r="HTX10" s="130" t="e">
        <f t="shared" si="345"/>
        <v>#VALUE!</v>
      </c>
      <c r="HTY10" s="130" t="e">
        <f t="shared" si="345"/>
        <v>#VALUE!</v>
      </c>
      <c r="HTZ10" s="130" t="e">
        <f t="shared" si="345"/>
        <v>#VALUE!</v>
      </c>
      <c r="HUA10" s="130" t="e">
        <f t="shared" si="345"/>
        <v>#VALUE!</v>
      </c>
      <c r="HUB10" s="130" t="e">
        <f t="shared" si="345"/>
        <v>#VALUE!</v>
      </c>
      <c r="HUC10" s="130" t="e">
        <f t="shared" si="345"/>
        <v>#VALUE!</v>
      </c>
      <c r="HUD10" s="130" t="e">
        <f t="shared" si="345"/>
        <v>#VALUE!</v>
      </c>
      <c r="HUE10" s="130" t="e">
        <f t="shared" si="345"/>
        <v>#VALUE!</v>
      </c>
      <c r="HUF10" s="130" t="e">
        <f t="shared" si="345"/>
        <v>#VALUE!</v>
      </c>
      <c r="HUG10" s="130" t="e">
        <f t="shared" si="345"/>
        <v>#VALUE!</v>
      </c>
      <c r="HUH10" s="130" t="e">
        <f t="shared" si="345"/>
        <v>#VALUE!</v>
      </c>
      <c r="HUI10" s="130" t="e">
        <f t="shared" si="345"/>
        <v>#VALUE!</v>
      </c>
      <c r="HUJ10" s="130" t="e">
        <f t="shared" si="345"/>
        <v>#VALUE!</v>
      </c>
      <c r="HUK10" s="130" t="e">
        <f t="shared" si="345"/>
        <v>#VALUE!</v>
      </c>
      <c r="HUL10" s="130" t="e">
        <f t="shared" si="345"/>
        <v>#VALUE!</v>
      </c>
      <c r="HUM10" s="130" t="e">
        <f t="shared" ref="HUM10:HWX10" si="346">IF(AND(ISBLANK(HUH10),ISBLANK(HUI10),ISBLANK(HUJ10),ISBLANK(HUK10)),"",ROUND(HUL10/0.5,0)*0.5)</f>
        <v>#VALUE!</v>
      </c>
      <c r="HUN10" s="130" t="e">
        <f t="shared" si="346"/>
        <v>#VALUE!</v>
      </c>
      <c r="HUO10" s="130" t="e">
        <f t="shared" si="346"/>
        <v>#VALUE!</v>
      </c>
      <c r="HUP10" s="130" t="e">
        <f t="shared" si="346"/>
        <v>#VALUE!</v>
      </c>
      <c r="HUQ10" s="130" t="e">
        <f t="shared" si="346"/>
        <v>#VALUE!</v>
      </c>
      <c r="HUR10" s="130" t="e">
        <f t="shared" si="346"/>
        <v>#VALUE!</v>
      </c>
      <c r="HUS10" s="130" t="e">
        <f t="shared" si="346"/>
        <v>#VALUE!</v>
      </c>
      <c r="HUT10" s="130" t="e">
        <f t="shared" si="346"/>
        <v>#VALUE!</v>
      </c>
      <c r="HUU10" s="130" t="e">
        <f t="shared" si="346"/>
        <v>#VALUE!</v>
      </c>
      <c r="HUV10" s="130" t="e">
        <f t="shared" si="346"/>
        <v>#VALUE!</v>
      </c>
      <c r="HUW10" s="130" t="e">
        <f t="shared" si="346"/>
        <v>#VALUE!</v>
      </c>
      <c r="HUX10" s="130" t="e">
        <f t="shared" si="346"/>
        <v>#VALUE!</v>
      </c>
      <c r="HUY10" s="130" t="e">
        <f t="shared" si="346"/>
        <v>#VALUE!</v>
      </c>
      <c r="HUZ10" s="130" t="e">
        <f t="shared" si="346"/>
        <v>#VALUE!</v>
      </c>
      <c r="HVA10" s="130" t="e">
        <f t="shared" si="346"/>
        <v>#VALUE!</v>
      </c>
      <c r="HVB10" s="130" t="e">
        <f t="shared" si="346"/>
        <v>#VALUE!</v>
      </c>
      <c r="HVC10" s="130" t="e">
        <f t="shared" si="346"/>
        <v>#VALUE!</v>
      </c>
      <c r="HVD10" s="130" t="e">
        <f t="shared" si="346"/>
        <v>#VALUE!</v>
      </c>
      <c r="HVE10" s="130" t="e">
        <f t="shared" si="346"/>
        <v>#VALUE!</v>
      </c>
      <c r="HVF10" s="130" t="e">
        <f t="shared" si="346"/>
        <v>#VALUE!</v>
      </c>
      <c r="HVG10" s="130" t="e">
        <f t="shared" si="346"/>
        <v>#VALUE!</v>
      </c>
      <c r="HVH10" s="130" t="e">
        <f t="shared" si="346"/>
        <v>#VALUE!</v>
      </c>
      <c r="HVI10" s="130" t="e">
        <f t="shared" si="346"/>
        <v>#VALUE!</v>
      </c>
      <c r="HVJ10" s="130" t="e">
        <f t="shared" si="346"/>
        <v>#VALUE!</v>
      </c>
      <c r="HVK10" s="130" t="e">
        <f t="shared" si="346"/>
        <v>#VALUE!</v>
      </c>
      <c r="HVL10" s="130" t="e">
        <f t="shared" si="346"/>
        <v>#VALUE!</v>
      </c>
      <c r="HVM10" s="130" t="e">
        <f t="shared" si="346"/>
        <v>#VALUE!</v>
      </c>
      <c r="HVN10" s="130" t="e">
        <f t="shared" si="346"/>
        <v>#VALUE!</v>
      </c>
      <c r="HVO10" s="130" t="e">
        <f t="shared" si="346"/>
        <v>#VALUE!</v>
      </c>
      <c r="HVP10" s="130" t="e">
        <f t="shared" si="346"/>
        <v>#VALUE!</v>
      </c>
      <c r="HVQ10" s="130" t="e">
        <f t="shared" si="346"/>
        <v>#VALUE!</v>
      </c>
      <c r="HVR10" s="130" t="e">
        <f t="shared" si="346"/>
        <v>#VALUE!</v>
      </c>
      <c r="HVS10" s="130" t="e">
        <f t="shared" si="346"/>
        <v>#VALUE!</v>
      </c>
      <c r="HVT10" s="130" t="e">
        <f t="shared" si="346"/>
        <v>#VALUE!</v>
      </c>
      <c r="HVU10" s="130" t="e">
        <f t="shared" si="346"/>
        <v>#VALUE!</v>
      </c>
      <c r="HVV10" s="130" t="e">
        <f t="shared" si="346"/>
        <v>#VALUE!</v>
      </c>
      <c r="HVW10" s="130" t="e">
        <f t="shared" si="346"/>
        <v>#VALUE!</v>
      </c>
      <c r="HVX10" s="130" t="e">
        <f t="shared" si="346"/>
        <v>#VALUE!</v>
      </c>
      <c r="HVY10" s="130" t="e">
        <f t="shared" si="346"/>
        <v>#VALUE!</v>
      </c>
      <c r="HVZ10" s="130" t="e">
        <f t="shared" si="346"/>
        <v>#VALUE!</v>
      </c>
      <c r="HWA10" s="130" t="e">
        <f t="shared" si="346"/>
        <v>#VALUE!</v>
      </c>
      <c r="HWB10" s="130" t="e">
        <f t="shared" si="346"/>
        <v>#VALUE!</v>
      </c>
      <c r="HWC10" s="130" t="e">
        <f t="shared" si="346"/>
        <v>#VALUE!</v>
      </c>
      <c r="HWD10" s="130" t="e">
        <f t="shared" si="346"/>
        <v>#VALUE!</v>
      </c>
      <c r="HWE10" s="130" t="e">
        <f t="shared" si="346"/>
        <v>#VALUE!</v>
      </c>
      <c r="HWF10" s="130" t="e">
        <f t="shared" si="346"/>
        <v>#VALUE!</v>
      </c>
      <c r="HWG10" s="130" t="e">
        <f t="shared" si="346"/>
        <v>#VALUE!</v>
      </c>
      <c r="HWH10" s="130" t="e">
        <f t="shared" si="346"/>
        <v>#VALUE!</v>
      </c>
      <c r="HWI10" s="130" t="e">
        <f t="shared" si="346"/>
        <v>#VALUE!</v>
      </c>
      <c r="HWJ10" s="130" t="e">
        <f t="shared" si="346"/>
        <v>#VALUE!</v>
      </c>
      <c r="HWK10" s="130" t="e">
        <f t="shared" si="346"/>
        <v>#VALUE!</v>
      </c>
      <c r="HWL10" s="130" t="e">
        <f t="shared" si="346"/>
        <v>#VALUE!</v>
      </c>
      <c r="HWM10" s="130" t="e">
        <f t="shared" si="346"/>
        <v>#VALUE!</v>
      </c>
      <c r="HWN10" s="130" t="e">
        <f t="shared" si="346"/>
        <v>#VALUE!</v>
      </c>
      <c r="HWO10" s="130" t="e">
        <f t="shared" si="346"/>
        <v>#VALUE!</v>
      </c>
      <c r="HWP10" s="130" t="e">
        <f t="shared" si="346"/>
        <v>#VALUE!</v>
      </c>
      <c r="HWQ10" s="130" t="e">
        <f t="shared" si="346"/>
        <v>#VALUE!</v>
      </c>
      <c r="HWR10" s="130" t="e">
        <f t="shared" si="346"/>
        <v>#VALUE!</v>
      </c>
      <c r="HWS10" s="130" t="e">
        <f t="shared" si="346"/>
        <v>#VALUE!</v>
      </c>
      <c r="HWT10" s="130" t="e">
        <f t="shared" si="346"/>
        <v>#VALUE!</v>
      </c>
      <c r="HWU10" s="130" t="e">
        <f t="shared" si="346"/>
        <v>#VALUE!</v>
      </c>
      <c r="HWV10" s="130" t="e">
        <f t="shared" si="346"/>
        <v>#VALUE!</v>
      </c>
      <c r="HWW10" s="130" t="e">
        <f t="shared" si="346"/>
        <v>#VALUE!</v>
      </c>
      <c r="HWX10" s="130" t="e">
        <f t="shared" si="346"/>
        <v>#VALUE!</v>
      </c>
      <c r="HWY10" s="130" t="e">
        <f t="shared" ref="HWY10:HZJ10" si="347">IF(AND(ISBLANK(HWT10),ISBLANK(HWU10),ISBLANK(HWV10),ISBLANK(HWW10)),"",ROUND(HWX10/0.5,0)*0.5)</f>
        <v>#VALUE!</v>
      </c>
      <c r="HWZ10" s="130" t="e">
        <f t="shared" si="347"/>
        <v>#VALUE!</v>
      </c>
      <c r="HXA10" s="130" t="e">
        <f t="shared" si="347"/>
        <v>#VALUE!</v>
      </c>
      <c r="HXB10" s="130" t="e">
        <f t="shared" si="347"/>
        <v>#VALUE!</v>
      </c>
      <c r="HXC10" s="130" t="e">
        <f t="shared" si="347"/>
        <v>#VALUE!</v>
      </c>
      <c r="HXD10" s="130" t="e">
        <f t="shared" si="347"/>
        <v>#VALUE!</v>
      </c>
      <c r="HXE10" s="130" t="e">
        <f t="shared" si="347"/>
        <v>#VALUE!</v>
      </c>
      <c r="HXF10" s="130" t="e">
        <f t="shared" si="347"/>
        <v>#VALUE!</v>
      </c>
      <c r="HXG10" s="130" t="e">
        <f t="shared" si="347"/>
        <v>#VALUE!</v>
      </c>
      <c r="HXH10" s="130" t="e">
        <f t="shared" si="347"/>
        <v>#VALUE!</v>
      </c>
      <c r="HXI10" s="130" t="e">
        <f t="shared" si="347"/>
        <v>#VALUE!</v>
      </c>
      <c r="HXJ10" s="130" t="e">
        <f t="shared" si="347"/>
        <v>#VALUE!</v>
      </c>
      <c r="HXK10" s="130" t="e">
        <f t="shared" si="347"/>
        <v>#VALUE!</v>
      </c>
      <c r="HXL10" s="130" t="e">
        <f t="shared" si="347"/>
        <v>#VALUE!</v>
      </c>
      <c r="HXM10" s="130" t="e">
        <f t="shared" si="347"/>
        <v>#VALUE!</v>
      </c>
      <c r="HXN10" s="130" t="e">
        <f t="shared" si="347"/>
        <v>#VALUE!</v>
      </c>
      <c r="HXO10" s="130" t="e">
        <f t="shared" si="347"/>
        <v>#VALUE!</v>
      </c>
      <c r="HXP10" s="130" t="e">
        <f t="shared" si="347"/>
        <v>#VALUE!</v>
      </c>
      <c r="HXQ10" s="130" t="e">
        <f t="shared" si="347"/>
        <v>#VALUE!</v>
      </c>
      <c r="HXR10" s="130" t="e">
        <f t="shared" si="347"/>
        <v>#VALUE!</v>
      </c>
      <c r="HXS10" s="130" t="e">
        <f t="shared" si="347"/>
        <v>#VALUE!</v>
      </c>
      <c r="HXT10" s="130" t="e">
        <f t="shared" si="347"/>
        <v>#VALUE!</v>
      </c>
      <c r="HXU10" s="130" t="e">
        <f t="shared" si="347"/>
        <v>#VALUE!</v>
      </c>
      <c r="HXV10" s="130" t="e">
        <f t="shared" si="347"/>
        <v>#VALUE!</v>
      </c>
      <c r="HXW10" s="130" t="e">
        <f t="shared" si="347"/>
        <v>#VALUE!</v>
      </c>
      <c r="HXX10" s="130" t="e">
        <f t="shared" si="347"/>
        <v>#VALUE!</v>
      </c>
      <c r="HXY10" s="130" t="e">
        <f t="shared" si="347"/>
        <v>#VALUE!</v>
      </c>
      <c r="HXZ10" s="130" t="e">
        <f t="shared" si="347"/>
        <v>#VALUE!</v>
      </c>
      <c r="HYA10" s="130" t="e">
        <f t="shared" si="347"/>
        <v>#VALUE!</v>
      </c>
      <c r="HYB10" s="130" t="e">
        <f t="shared" si="347"/>
        <v>#VALUE!</v>
      </c>
      <c r="HYC10" s="130" t="e">
        <f t="shared" si="347"/>
        <v>#VALUE!</v>
      </c>
      <c r="HYD10" s="130" t="e">
        <f t="shared" si="347"/>
        <v>#VALUE!</v>
      </c>
      <c r="HYE10" s="130" t="e">
        <f t="shared" si="347"/>
        <v>#VALUE!</v>
      </c>
      <c r="HYF10" s="130" t="e">
        <f t="shared" si="347"/>
        <v>#VALUE!</v>
      </c>
      <c r="HYG10" s="130" t="e">
        <f t="shared" si="347"/>
        <v>#VALUE!</v>
      </c>
      <c r="HYH10" s="130" t="e">
        <f t="shared" si="347"/>
        <v>#VALUE!</v>
      </c>
      <c r="HYI10" s="130" t="e">
        <f t="shared" si="347"/>
        <v>#VALUE!</v>
      </c>
      <c r="HYJ10" s="130" t="e">
        <f t="shared" si="347"/>
        <v>#VALUE!</v>
      </c>
      <c r="HYK10" s="130" t="e">
        <f t="shared" si="347"/>
        <v>#VALUE!</v>
      </c>
      <c r="HYL10" s="130" t="e">
        <f t="shared" si="347"/>
        <v>#VALUE!</v>
      </c>
      <c r="HYM10" s="130" t="e">
        <f t="shared" si="347"/>
        <v>#VALUE!</v>
      </c>
      <c r="HYN10" s="130" t="e">
        <f t="shared" si="347"/>
        <v>#VALUE!</v>
      </c>
      <c r="HYO10" s="130" t="e">
        <f t="shared" si="347"/>
        <v>#VALUE!</v>
      </c>
      <c r="HYP10" s="130" t="e">
        <f t="shared" si="347"/>
        <v>#VALUE!</v>
      </c>
      <c r="HYQ10" s="130" t="e">
        <f t="shared" si="347"/>
        <v>#VALUE!</v>
      </c>
      <c r="HYR10" s="130" t="e">
        <f t="shared" si="347"/>
        <v>#VALUE!</v>
      </c>
      <c r="HYS10" s="130" t="e">
        <f t="shared" si="347"/>
        <v>#VALUE!</v>
      </c>
      <c r="HYT10" s="130" t="e">
        <f t="shared" si="347"/>
        <v>#VALUE!</v>
      </c>
      <c r="HYU10" s="130" t="e">
        <f t="shared" si="347"/>
        <v>#VALUE!</v>
      </c>
      <c r="HYV10" s="130" t="e">
        <f t="shared" si="347"/>
        <v>#VALUE!</v>
      </c>
      <c r="HYW10" s="130" t="e">
        <f t="shared" si="347"/>
        <v>#VALUE!</v>
      </c>
      <c r="HYX10" s="130" t="e">
        <f t="shared" si="347"/>
        <v>#VALUE!</v>
      </c>
      <c r="HYY10" s="130" t="e">
        <f t="shared" si="347"/>
        <v>#VALUE!</v>
      </c>
      <c r="HYZ10" s="130" t="e">
        <f t="shared" si="347"/>
        <v>#VALUE!</v>
      </c>
      <c r="HZA10" s="130" t="e">
        <f t="shared" si="347"/>
        <v>#VALUE!</v>
      </c>
      <c r="HZB10" s="130" t="e">
        <f t="shared" si="347"/>
        <v>#VALUE!</v>
      </c>
      <c r="HZC10" s="130" t="e">
        <f t="shared" si="347"/>
        <v>#VALUE!</v>
      </c>
      <c r="HZD10" s="130" t="e">
        <f t="shared" si="347"/>
        <v>#VALUE!</v>
      </c>
      <c r="HZE10" s="130" t="e">
        <f t="shared" si="347"/>
        <v>#VALUE!</v>
      </c>
      <c r="HZF10" s="130" t="e">
        <f t="shared" si="347"/>
        <v>#VALUE!</v>
      </c>
      <c r="HZG10" s="130" t="e">
        <f t="shared" si="347"/>
        <v>#VALUE!</v>
      </c>
      <c r="HZH10" s="130" t="e">
        <f t="shared" si="347"/>
        <v>#VALUE!</v>
      </c>
      <c r="HZI10" s="130" t="e">
        <f t="shared" si="347"/>
        <v>#VALUE!</v>
      </c>
      <c r="HZJ10" s="130" t="e">
        <f t="shared" si="347"/>
        <v>#VALUE!</v>
      </c>
      <c r="HZK10" s="130" t="e">
        <f t="shared" ref="HZK10:IBV10" si="348">IF(AND(ISBLANK(HZF10),ISBLANK(HZG10),ISBLANK(HZH10),ISBLANK(HZI10)),"",ROUND(HZJ10/0.5,0)*0.5)</f>
        <v>#VALUE!</v>
      </c>
      <c r="HZL10" s="130" t="e">
        <f t="shared" si="348"/>
        <v>#VALUE!</v>
      </c>
      <c r="HZM10" s="130" t="e">
        <f t="shared" si="348"/>
        <v>#VALUE!</v>
      </c>
      <c r="HZN10" s="130" t="e">
        <f t="shared" si="348"/>
        <v>#VALUE!</v>
      </c>
      <c r="HZO10" s="130" t="e">
        <f t="shared" si="348"/>
        <v>#VALUE!</v>
      </c>
      <c r="HZP10" s="130" t="e">
        <f t="shared" si="348"/>
        <v>#VALUE!</v>
      </c>
      <c r="HZQ10" s="130" t="e">
        <f t="shared" si="348"/>
        <v>#VALUE!</v>
      </c>
      <c r="HZR10" s="130" t="e">
        <f t="shared" si="348"/>
        <v>#VALUE!</v>
      </c>
      <c r="HZS10" s="130" t="e">
        <f t="shared" si="348"/>
        <v>#VALUE!</v>
      </c>
      <c r="HZT10" s="130" t="e">
        <f t="shared" si="348"/>
        <v>#VALUE!</v>
      </c>
      <c r="HZU10" s="130" t="e">
        <f t="shared" si="348"/>
        <v>#VALUE!</v>
      </c>
      <c r="HZV10" s="130" t="e">
        <f t="shared" si="348"/>
        <v>#VALUE!</v>
      </c>
      <c r="HZW10" s="130" t="e">
        <f t="shared" si="348"/>
        <v>#VALUE!</v>
      </c>
      <c r="HZX10" s="130" t="e">
        <f t="shared" si="348"/>
        <v>#VALUE!</v>
      </c>
      <c r="HZY10" s="130" t="e">
        <f t="shared" si="348"/>
        <v>#VALUE!</v>
      </c>
      <c r="HZZ10" s="130" t="e">
        <f t="shared" si="348"/>
        <v>#VALUE!</v>
      </c>
      <c r="IAA10" s="130" t="e">
        <f t="shared" si="348"/>
        <v>#VALUE!</v>
      </c>
      <c r="IAB10" s="130" t="e">
        <f t="shared" si="348"/>
        <v>#VALUE!</v>
      </c>
      <c r="IAC10" s="130" t="e">
        <f t="shared" si="348"/>
        <v>#VALUE!</v>
      </c>
      <c r="IAD10" s="130" t="e">
        <f t="shared" si="348"/>
        <v>#VALUE!</v>
      </c>
      <c r="IAE10" s="130" t="e">
        <f t="shared" si="348"/>
        <v>#VALUE!</v>
      </c>
      <c r="IAF10" s="130" t="e">
        <f t="shared" si="348"/>
        <v>#VALUE!</v>
      </c>
      <c r="IAG10" s="130" t="e">
        <f t="shared" si="348"/>
        <v>#VALUE!</v>
      </c>
      <c r="IAH10" s="130" t="e">
        <f t="shared" si="348"/>
        <v>#VALUE!</v>
      </c>
      <c r="IAI10" s="130" t="e">
        <f t="shared" si="348"/>
        <v>#VALUE!</v>
      </c>
      <c r="IAJ10" s="130" t="e">
        <f t="shared" si="348"/>
        <v>#VALUE!</v>
      </c>
      <c r="IAK10" s="130" t="e">
        <f t="shared" si="348"/>
        <v>#VALUE!</v>
      </c>
      <c r="IAL10" s="130" t="e">
        <f t="shared" si="348"/>
        <v>#VALUE!</v>
      </c>
      <c r="IAM10" s="130" t="e">
        <f t="shared" si="348"/>
        <v>#VALUE!</v>
      </c>
      <c r="IAN10" s="130" t="e">
        <f t="shared" si="348"/>
        <v>#VALUE!</v>
      </c>
      <c r="IAO10" s="130" t="e">
        <f t="shared" si="348"/>
        <v>#VALUE!</v>
      </c>
      <c r="IAP10" s="130" t="e">
        <f t="shared" si="348"/>
        <v>#VALUE!</v>
      </c>
      <c r="IAQ10" s="130" t="e">
        <f t="shared" si="348"/>
        <v>#VALUE!</v>
      </c>
      <c r="IAR10" s="130" t="e">
        <f t="shared" si="348"/>
        <v>#VALUE!</v>
      </c>
      <c r="IAS10" s="130" t="e">
        <f t="shared" si="348"/>
        <v>#VALUE!</v>
      </c>
      <c r="IAT10" s="130" t="e">
        <f t="shared" si="348"/>
        <v>#VALUE!</v>
      </c>
      <c r="IAU10" s="130" t="e">
        <f t="shared" si="348"/>
        <v>#VALUE!</v>
      </c>
      <c r="IAV10" s="130" t="e">
        <f t="shared" si="348"/>
        <v>#VALUE!</v>
      </c>
      <c r="IAW10" s="130" t="e">
        <f t="shared" si="348"/>
        <v>#VALUE!</v>
      </c>
      <c r="IAX10" s="130" t="e">
        <f t="shared" si="348"/>
        <v>#VALUE!</v>
      </c>
      <c r="IAY10" s="130" t="e">
        <f t="shared" si="348"/>
        <v>#VALUE!</v>
      </c>
      <c r="IAZ10" s="130" t="e">
        <f t="shared" si="348"/>
        <v>#VALUE!</v>
      </c>
      <c r="IBA10" s="130" t="e">
        <f t="shared" si="348"/>
        <v>#VALUE!</v>
      </c>
      <c r="IBB10" s="130" t="e">
        <f t="shared" si="348"/>
        <v>#VALUE!</v>
      </c>
      <c r="IBC10" s="130" t="e">
        <f t="shared" si="348"/>
        <v>#VALUE!</v>
      </c>
      <c r="IBD10" s="130" t="e">
        <f t="shared" si="348"/>
        <v>#VALUE!</v>
      </c>
      <c r="IBE10" s="130" t="e">
        <f t="shared" si="348"/>
        <v>#VALUE!</v>
      </c>
      <c r="IBF10" s="130" t="e">
        <f t="shared" si="348"/>
        <v>#VALUE!</v>
      </c>
      <c r="IBG10" s="130" t="e">
        <f t="shared" si="348"/>
        <v>#VALUE!</v>
      </c>
      <c r="IBH10" s="130" t="e">
        <f t="shared" si="348"/>
        <v>#VALUE!</v>
      </c>
      <c r="IBI10" s="130" t="e">
        <f t="shared" si="348"/>
        <v>#VALUE!</v>
      </c>
      <c r="IBJ10" s="130" t="e">
        <f t="shared" si="348"/>
        <v>#VALUE!</v>
      </c>
      <c r="IBK10" s="130" t="e">
        <f t="shared" si="348"/>
        <v>#VALUE!</v>
      </c>
      <c r="IBL10" s="130" t="e">
        <f t="shared" si="348"/>
        <v>#VALUE!</v>
      </c>
      <c r="IBM10" s="130" t="e">
        <f t="shared" si="348"/>
        <v>#VALUE!</v>
      </c>
      <c r="IBN10" s="130" t="e">
        <f t="shared" si="348"/>
        <v>#VALUE!</v>
      </c>
      <c r="IBO10" s="130" t="e">
        <f t="shared" si="348"/>
        <v>#VALUE!</v>
      </c>
      <c r="IBP10" s="130" t="e">
        <f t="shared" si="348"/>
        <v>#VALUE!</v>
      </c>
      <c r="IBQ10" s="130" t="e">
        <f t="shared" si="348"/>
        <v>#VALUE!</v>
      </c>
      <c r="IBR10" s="130" t="e">
        <f t="shared" si="348"/>
        <v>#VALUE!</v>
      </c>
      <c r="IBS10" s="130" t="e">
        <f t="shared" si="348"/>
        <v>#VALUE!</v>
      </c>
      <c r="IBT10" s="130" t="e">
        <f t="shared" si="348"/>
        <v>#VALUE!</v>
      </c>
      <c r="IBU10" s="130" t="e">
        <f t="shared" si="348"/>
        <v>#VALUE!</v>
      </c>
      <c r="IBV10" s="130" t="e">
        <f t="shared" si="348"/>
        <v>#VALUE!</v>
      </c>
      <c r="IBW10" s="130" t="e">
        <f t="shared" ref="IBW10:IEH10" si="349">IF(AND(ISBLANK(IBR10),ISBLANK(IBS10),ISBLANK(IBT10),ISBLANK(IBU10)),"",ROUND(IBV10/0.5,0)*0.5)</f>
        <v>#VALUE!</v>
      </c>
      <c r="IBX10" s="130" t="e">
        <f t="shared" si="349"/>
        <v>#VALUE!</v>
      </c>
      <c r="IBY10" s="130" t="e">
        <f t="shared" si="349"/>
        <v>#VALUE!</v>
      </c>
      <c r="IBZ10" s="130" t="e">
        <f t="shared" si="349"/>
        <v>#VALUE!</v>
      </c>
      <c r="ICA10" s="130" t="e">
        <f t="shared" si="349"/>
        <v>#VALUE!</v>
      </c>
      <c r="ICB10" s="130" t="e">
        <f t="shared" si="349"/>
        <v>#VALUE!</v>
      </c>
      <c r="ICC10" s="130" t="e">
        <f t="shared" si="349"/>
        <v>#VALUE!</v>
      </c>
      <c r="ICD10" s="130" t="e">
        <f t="shared" si="349"/>
        <v>#VALUE!</v>
      </c>
      <c r="ICE10" s="130" t="e">
        <f t="shared" si="349"/>
        <v>#VALUE!</v>
      </c>
      <c r="ICF10" s="130" t="e">
        <f t="shared" si="349"/>
        <v>#VALUE!</v>
      </c>
      <c r="ICG10" s="130" t="e">
        <f t="shared" si="349"/>
        <v>#VALUE!</v>
      </c>
      <c r="ICH10" s="130" t="e">
        <f t="shared" si="349"/>
        <v>#VALUE!</v>
      </c>
      <c r="ICI10" s="130" t="e">
        <f t="shared" si="349"/>
        <v>#VALUE!</v>
      </c>
      <c r="ICJ10" s="130" t="e">
        <f t="shared" si="349"/>
        <v>#VALUE!</v>
      </c>
      <c r="ICK10" s="130" t="e">
        <f t="shared" si="349"/>
        <v>#VALUE!</v>
      </c>
      <c r="ICL10" s="130" t="e">
        <f t="shared" si="349"/>
        <v>#VALUE!</v>
      </c>
      <c r="ICM10" s="130" t="e">
        <f t="shared" si="349"/>
        <v>#VALUE!</v>
      </c>
      <c r="ICN10" s="130" t="e">
        <f t="shared" si="349"/>
        <v>#VALUE!</v>
      </c>
      <c r="ICO10" s="130" t="e">
        <f t="shared" si="349"/>
        <v>#VALUE!</v>
      </c>
      <c r="ICP10" s="130" t="e">
        <f t="shared" si="349"/>
        <v>#VALUE!</v>
      </c>
      <c r="ICQ10" s="130" t="e">
        <f t="shared" si="349"/>
        <v>#VALUE!</v>
      </c>
      <c r="ICR10" s="130" t="e">
        <f t="shared" si="349"/>
        <v>#VALUE!</v>
      </c>
      <c r="ICS10" s="130" t="e">
        <f t="shared" si="349"/>
        <v>#VALUE!</v>
      </c>
      <c r="ICT10" s="130" t="e">
        <f t="shared" si="349"/>
        <v>#VALUE!</v>
      </c>
      <c r="ICU10" s="130" t="e">
        <f t="shared" si="349"/>
        <v>#VALUE!</v>
      </c>
      <c r="ICV10" s="130" t="e">
        <f t="shared" si="349"/>
        <v>#VALUE!</v>
      </c>
      <c r="ICW10" s="130" t="e">
        <f t="shared" si="349"/>
        <v>#VALUE!</v>
      </c>
      <c r="ICX10" s="130" t="e">
        <f t="shared" si="349"/>
        <v>#VALUE!</v>
      </c>
      <c r="ICY10" s="130" t="e">
        <f t="shared" si="349"/>
        <v>#VALUE!</v>
      </c>
      <c r="ICZ10" s="130" t="e">
        <f t="shared" si="349"/>
        <v>#VALUE!</v>
      </c>
      <c r="IDA10" s="130" t="e">
        <f t="shared" si="349"/>
        <v>#VALUE!</v>
      </c>
      <c r="IDB10" s="130" t="e">
        <f t="shared" si="349"/>
        <v>#VALUE!</v>
      </c>
      <c r="IDC10" s="130" t="e">
        <f t="shared" si="349"/>
        <v>#VALUE!</v>
      </c>
      <c r="IDD10" s="130" t="e">
        <f t="shared" si="349"/>
        <v>#VALUE!</v>
      </c>
      <c r="IDE10" s="130" t="e">
        <f t="shared" si="349"/>
        <v>#VALUE!</v>
      </c>
      <c r="IDF10" s="130" t="e">
        <f t="shared" si="349"/>
        <v>#VALUE!</v>
      </c>
      <c r="IDG10" s="130" t="e">
        <f t="shared" si="349"/>
        <v>#VALUE!</v>
      </c>
      <c r="IDH10" s="130" t="e">
        <f t="shared" si="349"/>
        <v>#VALUE!</v>
      </c>
      <c r="IDI10" s="130" t="e">
        <f t="shared" si="349"/>
        <v>#VALUE!</v>
      </c>
      <c r="IDJ10" s="130" t="e">
        <f t="shared" si="349"/>
        <v>#VALUE!</v>
      </c>
      <c r="IDK10" s="130" t="e">
        <f t="shared" si="349"/>
        <v>#VALUE!</v>
      </c>
      <c r="IDL10" s="130" t="e">
        <f t="shared" si="349"/>
        <v>#VALUE!</v>
      </c>
      <c r="IDM10" s="130" t="e">
        <f t="shared" si="349"/>
        <v>#VALUE!</v>
      </c>
      <c r="IDN10" s="130" t="e">
        <f t="shared" si="349"/>
        <v>#VALUE!</v>
      </c>
      <c r="IDO10" s="130" t="e">
        <f t="shared" si="349"/>
        <v>#VALUE!</v>
      </c>
      <c r="IDP10" s="130" t="e">
        <f t="shared" si="349"/>
        <v>#VALUE!</v>
      </c>
      <c r="IDQ10" s="130" t="e">
        <f t="shared" si="349"/>
        <v>#VALUE!</v>
      </c>
      <c r="IDR10" s="130" t="e">
        <f t="shared" si="349"/>
        <v>#VALUE!</v>
      </c>
      <c r="IDS10" s="130" t="e">
        <f t="shared" si="349"/>
        <v>#VALUE!</v>
      </c>
      <c r="IDT10" s="130" t="e">
        <f t="shared" si="349"/>
        <v>#VALUE!</v>
      </c>
      <c r="IDU10" s="130" t="e">
        <f t="shared" si="349"/>
        <v>#VALUE!</v>
      </c>
      <c r="IDV10" s="130" t="e">
        <f t="shared" si="349"/>
        <v>#VALUE!</v>
      </c>
      <c r="IDW10" s="130" t="e">
        <f t="shared" si="349"/>
        <v>#VALUE!</v>
      </c>
      <c r="IDX10" s="130" t="e">
        <f t="shared" si="349"/>
        <v>#VALUE!</v>
      </c>
      <c r="IDY10" s="130" t="e">
        <f t="shared" si="349"/>
        <v>#VALUE!</v>
      </c>
      <c r="IDZ10" s="130" t="e">
        <f t="shared" si="349"/>
        <v>#VALUE!</v>
      </c>
      <c r="IEA10" s="130" t="e">
        <f t="shared" si="349"/>
        <v>#VALUE!</v>
      </c>
      <c r="IEB10" s="130" t="e">
        <f t="shared" si="349"/>
        <v>#VALUE!</v>
      </c>
      <c r="IEC10" s="130" t="e">
        <f t="shared" si="349"/>
        <v>#VALUE!</v>
      </c>
      <c r="IED10" s="130" t="e">
        <f t="shared" si="349"/>
        <v>#VALUE!</v>
      </c>
      <c r="IEE10" s="130" t="e">
        <f t="shared" si="349"/>
        <v>#VALUE!</v>
      </c>
      <c r="IEF10" s="130" t="e">
        <f t="shared" si="349"/>
        <v>#VALUE!</v>
      </c>
      <c r="IEG10" s="130" t="e">
        <f t="shared" si="349"/>
        <v>#VALUE!</v>
      </c>
      <c r="IEH10" s="130" t="e">
        <f t="shared" si="349"/>
        <v>#VALUE!</v>
      </c>
      <c r="IEI10" s="130" t="e">
        <f t="shared" ref="IEI10:IGT10" si="350">IF(AND(ISBLANK(IED10),ISBLANK(IEE10),ISBLANK(IEF10),ISBLANK(IEG10)),"",ROUND(IEH10/0.5,0)*0.5)</f>
        <v>#VALUE!</v>
      </c>
      <c r="IEJ10" s="130" t="e">
        <f t="shared" si="350"/>
        <v>#VALUE!</v>
      </c>
      <c r="IEK10" s="130" t="e">
        <f t="shared" si="350"/>
        <v>#VALUE!</v>
      </c>
      <c r="IEL10" s="130" t="e">
        <f t="shared" si="350"/>
        <v>#VALUE!</v>
      </c>
      <c r="IEM10" s="130" t="e">
        <f t="shared" si="350"/>
        <v>#VALUE!</v>
      </c>
      <c r="IEN10" s="130" t="e">
        <f t="shared" si="350"/>
        <v>#VALUE!</v>
      </c>
      <c r="IEO10" s="130" t="e">
        <f t="shared" si="350"/>
        <v>#VALUE!</v>
      </c>
      <c r="IEP10" s="130" t="e">
        <f t="shared" si="350"/>
        <v>#VALUE!</v>
      </c>
      <c r="IEQ10" s="130" t="e">
        <f t="shared" si="350"/>
        <v>#VALUE!</v>
      </c>
      <c r="IER10" s="130" t="e">
        <f t="shared" si="350"/>
        <v>#VALUE!</v>
      </c>
      <c r="IES10" s="130" t="e">
        <f t="shared" si="350"/>
        <v>#VALUE!</v>
      </c>
      <c r="IET10" s="130" t="e">
        <f t="shared" si="350"/>
        <v>#VALUE!</v>
      </c>
      <c r="IEU10" s="130" t="e">
        <f t="shared" si="350"/>
        <v>#VALUE!</v>
      </c>
      <c r="IEV10" s="130" t="e">
        <f t="shared" si="350"/>
        <v>#VALUE!</v>
      </c>
      <c r="IEW10" s="130" t="e">
        <f t="shared" si="350"/>
        <v>#VALUE!</v>
      </c>
      <c r="IEX10" s="130" t="e">
        <f t="shared" si="350"/>
        <v>#VALUE!</v>
      </c>
      <c r="IEY10" s="130" t="e">
        <f t="shared" si="350"/>
        <v>#VALUE!</v>
      </c>
      <c r="IEZ10" s="130" t="e">
        <f t="shared" si="350"/>
        <v>#VALUE!</v>
      </c>
      <c r="IFA10" s="130" t="e">
        <f t="shared" si="350"/>
        <v>#VALUE!</v>
      </c>
      <c r="IFB10" s="130" t="e">
        <f t="shared" si="350"/>
        <v>#VALUE!</v>
      </c>
      <c r="IFC10" s="130" t="e">
        <f t="shared" si="350"/>
        <v>#VALUE!</v>
      </c>
      <c r="IFD10" s="130" t="e">
        <f t="shared" si="350"/>
        <v>#VALUE!</v>
      </c>
      <c r="IFE10" s="130" t="e">
        <f t="shared" si="350"/>
        <v>#VALUE!</v>
      </c>
      <c r="IFF10" s="130" t="e">
        <f t="shared" si="350"/>
        <v>#VALUE!</v>
      </c>
      <c r="IFG10" s="130" t="e">
        <f t="shared" si="350"/>
        <v>#VALUE!</v>
      </c>
      <c r="IFH10" s="130" t="e">
        <f t="shared" si="350"/>
        <v>#VALUE!</v>
      </c>
      <c r="IFI10" s="130" t="e">
        <f t="shared" si="350"/>
        <v>#VALUE!</v>
      </c>
      <c r="IFJ10" s="130" t="e">
        <f t="shared" si="350"/>
        <v>#VALUE!</v>
      </c>
      <c r="IFK10" s="130" t="e">
        <f t="shared" si="350"/>
        <v>#VALUE!</v>
      </c>
      <c r="IFL10" s="130" t="e">
        <f t="shared" si="350"/>
        <v>#VALUE!</v>
      </c>
      <c r="IFM10" s="130" t="e">
        <f t="shared" si="350"/>
        <v>#VALUE!</v>
      </c>
      <c r="IFN10" s="130" t="e">
        <f t="shared" si="350"/>
        <v>#VALUE!</v>
      </c>
      <c r="IFO10" s="130" t="e">
        <f t="shared" si="350"/>
        <v>#VALUE!</v>
      </c>
      <c r="IFP10" s="130" t="e">
        <f t="shared" si="350"/>
        <v>#VALUE!</v>
      </c>
      <c r="IFQ10" s="130" t="e">
        <f t="shared" si="350"/>
        <v>#VALUE!</v>
      </c>
      <c r="IFR10" s="130" t="e">
        <f t="shared" si="350"/>
        <v>#VALUE!</v>
      </c>
      <c r="IFS10" s="130" t="e">
        <f t="shared" si="350"/>
        <v>#VALUE!</v>
      </c>
      <c r="IFT10" s="130" t="e">
        <f t="shared" si="350"/>
        <v>#VALUE!</v>
      </c>
      <c r="IFU10" s="130" t="e">
        <f t="shared" si="350"/>
        <v>#VALUE!</v>
      </c>
      <c r="IFV10" s="130" t="e">
        <f t="shared" si="350"/>
        <v>#VALUE!</v>
      </c>
      <c r="IFW10" s="130" t="e">
        <f t="shared" si="350"/>
        <v>#VALUE!</v>
      </c>
      <c r="IFX10" s="130" t="e">
        <f t="shared" si="350"/>
        <v>#VALUE!</v>
      </c>
      <c r="IFY10" s="130" t="e">
        <f t="shared" si="350"/>
        <v>#VALUE!</v>
      </c>
      <c r="IFZ10" s="130" t="e">
        <f t="shared" si="350"/>
        <v>#VALUE!</v>
      </c>
      <c r="IGA10" s="130" t="e">
        <f t="shared" si="350"/>
        <v>#VALUE!</v>
      </c>
      <c r="IGB10" s="130" t="e">
        <f t="shared" si="350"/>
        <v>#VALUE!</v>
      </c>
      <c r="IGC10" s="130" t="e">
        <f t="shared" si="350"/>
        <v>#VALUE!</v>
      </c>
      <c r="IGD10" s="130" t="e">
        <f t="shared" si="350"/>
        <v>#VALUE!</v>
      </c>
      <c r="IGE10" s="130" t="e">
        <f t="shared" si="350"/>
        <v>#VALUE!</v>
      </c>
      <c r="IGF10" s="130" t="e">
        <f t="shared" si="350"/>
        <v>#VALUE!</v>
      </c>
      <c r="IGG10" s="130" t="e">
        <f t="shared" si="350"/>
        <v>#VALUE!</v>
      </c>
      <c r="IGH10" s="130" t="e">
        <f t="shared" si="350"/>
        <v>#VALUE!</v>
      </c>
      <c r="IGI10" s="130" t="e">
        <f t="shared" si="350"/>
        <v>#VALUE!</v>
      </c>
      <c r="IGJ10" s="130" t="e">
        <f t="shared" si="350"/>
        <v>#VALUE!</v>
      </c>
      <c r="IGK10" s="130" t="e">
        <f t="shared" si="350"/>
        <v>#VALUE!</v>
      </c>
      <c r="IGL10" s="130" t="e">
        <f t="shared" si="350"/>
        <v>#VALUE!</v>
      </c>
      <c r="IGM10" s="130" t="e">
        <f t="shared" si="350"/>
        <v>#VALUE!</v>
      </c>
      <c r="IGN10" s="130" t="e">
        <f t="shared" si="350"/>
        <v>#VALUE!</v>
      </c>
      <c r="IGO10" s="130" t="e">
        <f t="shared" si="350"/>
        <v>#VALUE!</v>
      </c>
      <c r="IGP10" s="130" t="e">
        <f t="shared" si="350"/>
        <v>#VALUE!</v>
      </c>
      <c r="IGQ10" s="130" t="e">
        <f t="shared" si="350"/>
        <v>#VALUE!</v>
      </c>
      <c r="IGR10" s="130" t="e">
        <f t="shared" si="350"/>
        <v>#VALUE!</v>
      </c>
      <c r="IGS10" s="130" t="e">
        <f t="shared" si="350"/>
        <v>#VALUE!</v>
      </c>
      <c r="IGT10" s="130" t="e">
        <f t="shared" si="350"/>
        <v>#VALUE!</v>
      </c>
      <c r="IGU10" s="130" t="e">
        <f t="shared" ref="IGU10:IJF10" si="351">IF(AND(ISBLANK(IGP10),ISBLANK(IGQ10),ISBLANK(IGR10),ISBLANK(IGS10)),"",ROUND(IGT10/0.5,0)*0.5)</f>
        <v>#VALUE!</v>
      </c>
      <c r="IGV10" s="130" t="e">
        <f t="shared" si="351"/>
        <v>#VALUE!</v>
      </c>
      <c r="IGW10" s="130" t="e">
        <f t="shared" si="351"/>
        <v>#VALUE!</v>
      </c>
      <c r="IGX10" s="130" t="e">
        <f t="shared" si="351"/>
        <v>#VALUE!</v>
      </c>
      <c r="IGY10" s="130" t="e">
        <f t="shared" si="351"/>
        <v>#VALUE!</v>
      </c>
      <c r="IGZ10" s="130" t="e">
        <f t="shared" si="351"/>
        <v>#VALUE!</v>
      </c>
      <c r="IHA10" s="130" t="e">
        <f t="shared" si="351"/>
        <v>#VALUE!</v>
      </c>
      <c r="IHB10" s="130" t="e">
        <f t="shared" si="351"/>
        <v>#VALUE!</v>
      </c>
      <c r="IHC10" s="130" t="e">
        <f t="shared" si="351"/>
        <v>#VALUE!</v>
      </c>
      <c r="IHD10" s="130" t="e">
        <f t="shared" si="351"/>
        <v>#VALUE!</v>
      </c>
      <c r="IHE10" s="130" t="e">
        <f t="shared" si="351"/>
        <v>#VALUE!</v>
      </c>
      <c r="IHF10" s="130" t="e">
        <f t="shared" si="351"/>
        <v>#VALUE!</v>
      </c>
      <c r="IHG10" s="130" t="e">
        <f t="shared" si="351"/>
        <v>#VALUE!</v>
      </c>
      <c r="IHH10" s="130" t="e">
        <f t="shared" si="351"/>
        <v>#VALUE!</v>
      </c>
      <c r="IHI10" s="130" t="e">
        <f t="shared" si="351"/>
        <v>#VALUE!</v>
      </c>
      <c r="IHJ10" s="130" t="e">
        <f t="shared" si="351"/>
        <v>#VALUE!</v>
      </c>
      <c r="IHK10" s="130" t="e">
        <f t="shared" si="351"/>
        <v>#VALUE!</v>
      </c>
      <c r="IHL10" s="130" t="e">
        <f t="shared" si="351"/>
        <v>#VALUE!</v>
      </c>
      <c r="IHM10" s="130" t="e">
        <f t="shared" si="351"/>
        <v>#VALUE!</v>
      </c>
      <c r="IHN10" s="130" t="e">
        <f t="shared" si="351"/>
        <v>#VALUE!</v>
      </c>
      <c r="IHO10" s="130" t="e">
        <f t="shared" si="351"/>
        <v>#VALUE!</v>
      </c>
      <c r="IHP10" s="130" t="e">
        <f t="shared" si="351"/>
        <v>#VALUE!</v>
      </c>
      <c r="IHQ10" s="130" t="e">
        <f t="shared" si="351"/>
        <v>#VALUE!</v>
      </c>
      <c r="IHR10" s="130" t="e">
        <f t="shared" si="351"/>
        <v>#VALUE!</v>
      </c>
      <c r="IHS10" s="130" t="e">
        <f t="shared" si="351"/>
        <v>#VALUE!</v>
      </c>
      <c r="IHT10" s="130" t="e">
        <f t="shared" si="351"/>
        <v>#VALUE!</v>
      </c>
      <c r="IHU10" s="130" t="e">
        <f t="shared" si="351"/>
        <v>#VALUE!</v>
      </c>
      <c r="IHV10" s="130" t="e">
        <f t="shared" si="351"/>
        <v>#VALUE!</v>
      </c>
      <c r="IHW10" s="130" t="e">
        <f t="shared" si="351"/>
        <v>#VALUE!</v>
      </c>
      <c r="IHX10" s="130" t="e">
        <f t="shared" si="351"/>
        <v>#VALUE!</v>
      </c>
      <c r="IHY10" s="130" t="e">
        <f t="shared" si="351"/>
        <v>#VALUE!</v>
      </c>
      <c r="IHZ10" s="130" t="e">
        <f t="shared" si="351"/>
        <v>#VALUE!</v>
      </c>
      <c r="IIA10" s="130" t="e">
        <f t="shared" si="351"/>
        <v>#VALUE!</v>
      </c>
      <c r="IIB10" s="130" t="e">
        <f t="shared" si="351"/>
        <v>#VALUE!</v>
      </c>
      <c r="IIC10" s="130" t="e">
        <f t="shared" si="351"/>
        <v>#VALUE!</v>
      </c>
      <c r="IID10" s="130" t="e">
        <f t="shared" si="351"/>
        <v>#VALUE!</v>
      </c>
      <c r="IIE10" s="130" t="e">
        <f t="shared" si="351"/>
        <v>#VALUE!</v>
      </c>
      <c r="IIF10" s="130" t="e">
        <f t="shared" si="351"/>
        <v>#VALUE!</v>
      </c>
      <c r="IIG10" s="130" t="e">
        <f t="shared" si="351"/>
        <v>#VALUE!</v>
      </c>
      <c r="IIH10" s="130" t="e">
        <f t="shared" si="351"/>
        <v>#VALUE!</v>
      </c>
      <c r="III10" s="130" t="e">
        <f t="shared" si="351"/>
        <v>#VALUE!</v>
      </c>
      <c r="IIJ10" s="130" t="e">
        <f t="shared" si="351"/>
        <v>#VALUE!</v>
      </c>
      <c r="IIK10" s="130" t="e">
        <f t="shared" si="351"/>
        <v>#VALUE!</v>
      </c>
      <c r="IIL10" s="130" t="e">
        <f t="shared" si="351"/>
        <v>#VALUE!</v>
      </c>
      <c r="IIM10" s="130" t="e">
        <f t="shared" si="351"/>
        <v>#VALUE!</v>
      </c>
      <c r="IIN10" s="130" t="e">
        <f t="shared" si="351"/>
        <v>#VALUE!</v>
      </c>
      <c r="IIO10" s="130" t="e">
        <f t="shared" si="351"/>
        <v>#VALUE!</v>
      </c>
      <c r="IIP10" s="130" t="e">
        <f t="shared" si="351"/>
        <v>#VALUE!</v>
      </c>
      <c r="IIQ10" s="130" t="e">
        <f t="shared" si="351"/>
        <v>#VALUE!</v>
      </c>
      <c r="IIR10" s="130" t="e">
        <f t="shared" si="351"/>
        <v>#VALUE!</v>
      </c>
      <c r="IIS10" s="130" t="e">
        <f t="shared" si="351"/>
        <v>#VALUE!</v>
      </c>
      <c r="IIT10" s="130" t="e">
        <f t="shared" si="351"/>
        <v>#VALUE!</v>
      </c>
      <c r="IIU10" s="130" t="e">
        <f t="shared" si="351"/>
        <v>#VALUE!</v>
      </c>
      <c r="IIV10" s="130" t="e">
        <f t="shared" si="351"/>
        <v>#VALUE!</v>
      </c>
      <c r="IIW10" s="130" t="e">
        <f t="shared" si="351"/>
        <v>#VALUE!</v>
      </c>
      <c r="IIX10" s="130" t="e">
        <f t="shared" si="351"/>
        <v>#VALUE!</v>
      </c>
      <c r="IIY10" s="130" t="e">
        <f t="shared" si="351"/>
        <v>#VALUE!</v>
      </c>
      <c r="IIZ10" s="130" t="e">
        <f t="shared" si="351"/>
        <v>#VALUE!</v>
      </c>
      <c r="IJA10" s="130" t="e">
        <f t="shared" si="351"/>
        <v>#VALUE!</v>
      </c>
      <c r="IJB10" s="130" t="e">
        <f t="shared" si="351"/>
        <v>#VALUE!</v>
      </c>
      <c r="IJC10" s="130" t="e">
        <f t="shared" si="351"/>
        <v>#VALUE!</v>
      </c>
      <c r="IJD10" s="130" t="e">
        <f t="shared" si="351"/>
        <v>#VALUE!</v>
      </c>
      <c r="IJE10" s="130" t="e">
        <f t="shared" si="351"/>
        <v>#VALUE!</v>
      </c>
      <c r="IJF10" s="130" t="e">
        <f t="shared" si="351"/>
        <v>#VALUE!</v>
      </c>
      <c r="IJG10" s="130" t="e">
        <f t="shared" ref="IJG10:ILR10" si="352">IF(AND(ISBLANK(IJB10),ISBLANK(IJC10),ISBLANK(IJD10),ISBLANK(IJE10)),"",ROUND(IJF10/0.5,0)*0.5)</f>
        <v>#VALUE!</v>
      </c>
      <c r="IJH10" s="130" t="e">
        <f t="shared" si="352"/>
        <v>#VALUE!</v>
      </c>
      <c r="IJI10" s="130" t="e">
        <f t="shared" si="352"/>
        <v>#VALUE!</v>
      </c>
      <c r="IJJ10" s="130" t="e">
        <f t="shared" si="352"/>
        <v>#VALUE!</v>
      </c>
      <c r="IJK10" s="130" t="e">
        <f t="shared" si="352"/>
        <v>#VALUE!</v>
      </c>
      <c r="IJL10" s="130" t="e">
        <f t="shared" si="352"/>
        <v>#VALUE!</v>
      </c>
      <c r="IJM10" s="130" t="e">
        <f t="shared" si="352"/>
        <v>#VALUE!</v>
      </c>
      <c r="IJN10" s="130" t="e">
        <f t="shared" si="352"/>
        <v>#VALUE!</v>
      </c>
      <c r="IJO10" s="130" t="e">
        <f t="shared" si="352"/>
        <v>#VALUE!</v>
      </c>
      <c r="IJP10" s="130" t="e">
        <f t="shared" si="352"/>
        <v>#VALUE!</v>
      </c>
      <c r="IJQ10" s="130" t="e">
        <f t="shared" si="352"/>
        <v>#VALUE!</v>
      </c>
      <c r="IJR10" s="130" t="e">
        <f t="shared" si="352"/>
        <v>#VALUE!</v>
      </c>
      <c r="IJS10" s="130" t="e">
        <f t="shared" si="352"/>
        <v>#VALUE!</v>
      </c>
      <c r="IJT10" s="130" t="e">
        <f t="shared" si="352"/>
        <v>#VALUE!</v>
      </c>
      <c r="IJU10" s="130" t="e">
        <f t="shared" si="352"/>
        <v>#VALUE!</v>
      </c>
      <c r="IJV10" s="130" t="e">
        <f t="shared" si="352"/>
        <v>#VALUE!</v>
      </c>
      <c r="IJW10" s="130" t="e">
        <f t="shared" si="352"/>
        <v>#VALUE!</v>
      </c>
      <c r="IJX10" s="130" t="e">
        <f t="shared" si="352"/>
        <v>#VALUE!</v>
      </c>
      <c r="IJY10" s="130" t="e">
        <f t="shared" si="352"/>
        <v>#VALUE!</v>
      </c>
      <c r="IJZ10" s="130" t="e">
        <f t="shared" si="352"/>
        <v>#VALUE!</v>
      </c>
      <c r="IKA10" s="130" t="e">
        <f t="shared" si="352"/>
        <v>#VALUE!</v>
      </c>
      <c r="IKB10" s="130" t="e">
        <f t="shared" si="352"/>
        <v>#VALUE!</v>
      </c>
      <c r="IKC10" s="130" t="e">
        <f t="shared" si="352"/>
        <v>#VALUE!</v>
      </c>
      <c r="IKD10" s="130" t="e">
        <f t="shared" si="352"/>
        <v>#VALUE!</v>
      </c>
      <c r="IKE10" s="130" t="e">
        <f t="shared" si="352"/>
        <v>#VALUE!</v>
      </c>
      <c r="IKF10" s="130" t="e">
        <f t="shared" si="352"/>
        <v>#VALUE!</v>
      </c>
      <c r="IKG10" s="130" t="e">
        <f t="shared" si="352"/>
        <v>#VALUE!</v>
      </c>
      <c r="IKH10" s="130" t="e">
        <f t="shared" si="352"/>
        <v>#VALUE!</v>
      </c>
      <c r="IKI10" s="130" t="e">
        <f t="shared" si="352"/>
        <v>#VALUE!</v>
      </c>
      <c r="IKJ10" s="130" t="e">
        <f t="shared" si="352"/>
        <v>#VALUE!</v>
      </c>
      <c r="IKK10" s="130" t="e">
        <f t="shared" si="352"/>
        <v>#VALUE!</v>
      </c>
      <c r="IKL10" s="130" t="e">
        <f t="shared" si="352"/>
        <v>#VALUE!</v>
      </c>
      <c r="IKM10" s="130" t="e">
        <f t="shared" si="352"/>
        <v>#VALUE!</v>
      </c>
      <c r="IKN10" s="130" t="e">
        <f t="shared" si="352"/>
        <v>#VALUE!</v>
      </c>
      <c r="IKO10" s="130" t="e">
        <f t="shared" si="352"/>
        <v>#VALUE!</v>
      </c>
      <c r="IKP10" s="130" t="e">
        <f t="shared" si="352"/>
        <v>#VALUE!</v>
      </c>
      <c r="IKQ10" s="130" t="e">
        <f t="shared" si="352"/>
        <v>#VALUE!</v>
      </c>
      <c r="IKR10" s="130" t="e">
        <f t="shared" si="352"/>
        <v>#VALUE!</v>
      </c>
      <c r="IKS10" s="130" t="e">
        <f t="shared" si="352"/>
        <v>#VALUE!</v>
      </c>
      <c r="IKT10" s="130" t="e">
        <f t="shared" si="352"/>
        <v>#VALUE!</v>
      </c>
      <c r="IKU10" s="130" t="e">
        <f t="shared" si="352"/>
        <v>#VALUE!</v>
      </c>
      <c r="IKV10" s="130" t="e">
        <f t="shared" si="352"/>
        <v>#VALUE!</v>
      </c>
      <c r="IKW10" s="130" t="e">
        <f t="shared" si="352"/>
        <v>#VALUE!</v>
      </c>
      <c r="IKX10" s="130" t="e">
        <f t="shared" si="352"/>
        <v>#VALUE!</v>
      </c>
      <c r="IKY10" s="130" t="e">
        <f t="shared" si="352"/>
        <v>#VALUE!</v>
      </c>
      <c r="IKZ10" s="130" t="e">
        <f t="shared" si="352"/>
        <v>#VALUE!</v>
      </c>
      <c r="ILA10" s="130" t="e">
        <f t="shared" si="352"/>
        <v>#VALUE!</v>
      </c>
      <c r="ILB10" s="130" t="e">
        <f t="shared" si="352"/>
        <v>#VALUE!</v>
      </c>
      <c r="ILC10" s="130" t="e">
        <f t="shared" si="352"/>
        <v>#VALUE!</v>
      </c>
      <c r="ILD10" s="130" t="e">
        <f t="shared" si="352"/>
        <v>#VALUE!</v>
      </c>
      <c r="ILE10" s="130" t="e">
        <f t="shared" si="352"/>
        <v>#VALUE!</v>
      </c>
      <c r="ILF10" s="130" t="e">
        <f t="shared" si="352"/>
        <v>#VALUE!</v>
      </c>
      <c r="ILG10" s="130" t="e">
        <f t="shared" si="352"/>
        <v>#VALUE!</v>
      </c>
      <c r="ILH10" s="130" t="e">
        <f t="shared" si="352"/>
        <v>#VALUE!</v>
      </c>
      <c r="ILI10" s="130" t="e">
        <f t="shared" si="352"/>
        <v>#VALUE!</v>
      </c>
      <c r="ILJ10" s="130" t="e">
        <f t="shared" si="352"/>
        <v>#VALUE!</v>
      </c>
      <c r="ILK10" s="130" t="e">
        <f t="shared" si="352"/>
        <v>#VALUE!</v>
      </c>
      <c r="ILL10" s="130" t="e">
        <f t="shared" si="352"/>
        <v>#VALUE!</v>
      </c>
      <c r="ILM10" s="130" t="e">
        <f t="shared" si="352"/>
        <v>#VALUE!</v>
      </c>
      <c r="ILN10" s="130" t="e">
        <f t="shared" si="352"/>
        <v>#VALUE!</v>
      </c>
      <c r="ILO10" s="130" t="e">
        <f t="shared" si="352"/>
        <v>#VALUE!</v>
      </c>
      <c r="ILP10" s="130" t="e">
        <f t="shared" si="352"/>
        <v>#VALUE!</v>
      </c>
      <c r="ILQ10" s="130" t="e">
        <f t="shared" si="352"/>
        <v>#VALUE!</v>
      </c>
      <c r="ILR10" s="130" t="e">
        <f t="shared" si="352"/>
        <v>#VALUE!</v>
      </c>
      <c r="ILS10" s="130" t="e">
        <f t="shared" ref="ILS10:IOD10" si="353">IF(AND(ISBLANK(ILN10),ISBLANK(ILO10),ISBLANK(ILP10),ISBLANK(ILQ10)),"",ROUND(ILR10/0.5,0)*0.5)</f>
        <v>#VALUE!</v>
      </c>
      <c r="ILT10" s="130" t="e">
        <f t="shared" si="353"/>
        <v>#VALUE!</v>
      </c>
      <c r="ILU10" s="130" t="e">
        <f t="shared" si="353"/>
        <v>#VALUE!</v>
      </c>
      <c r="ILV10" s="130" t="e">
        <f t="shared" si="353"/>
        <v>#VALUE!</v>
      </c>
      <c r="ILW10" s="130" t="e">
        <f t="shared" si="353"/>
        <v>#VALUE!</v>
      </c>
      <c r="ILX10" s="130" t="e">
        <f t="shared" si="353"/>
        <v>#VALUE!</v>
      </c>
      <c r="ILY10" s="130" t="e">
        <f t="shared" si="353"/>
        <v>#VALUE!</v>
      </c>
      <c r="ILZ10" s="130" t="e">
        <f t="shared" si="353"/>
        <v>#VALUE!</v>
      </c>
      <c r="IMA10" s="130" t="e">
        <f t="shared" si="353"/>
        <v>#VALUE!</v>
      </c>
      <c r="IMB10" s="130" t="e">
        <f t="shared" si="353"/>
        <v>#VALUE!</v>
      </c>
      <c r="IMC10" s="130" t="e">
        <f t="shared" si="353"/>
        <v>#VALUE!</v>
      </c>
      <c r="IMD10" s="130" t="e">
        <f t="shared" si="353"/>
        <v>#VALUE!</v>
      </c>
      <c r="IME10" s="130" t="e">
        <f t="shared" si="353"/>
        <v>#VALUE!</v>
      </c>
      <c r="IMF10" s="130" t="e">
        <f t="shared" si="353"/>
        <v>#VALUE!</v>
      </c>
      <c r="IMG10" s="130" t="e">
        <f t="shared" si="353"/>
        <v>#VALUE!</v>
      </c>
      <c r="IMH10" s="130" t="e">
        <f t="shared" si="353"/>
        <v>#VALUE!</v>
      </c>
      <c r="IMI10" s="130" t="e">
        <f t="shared" si="353"/>
        <v>#VALUE!</v>
      </c>
      <c r="IMJ10" s="130" t="e">
        <f t="shared" si="353"/>
        <v>#VALUE!</v>
      </c>
      <c r="IMK10" s="130" t="e">
        <f t="shared" si="353"/>
        <v>#VALUE!</v>
      </c>
      <c r="IML10" s="130" t="e">
        <f t="shared" si="353"/>
        <v>#VALUE!</v>
      </c>
      <c r="IMM10" s="130" t="e">
        <f t="shared" si="353"/>
        <v>#VALUE!</v>
      </c>
      <c r="IMN10" s="130" t="e">
        <f t="shared" si="353"/>
        <v>#VALUE!</v>
      </c>
      <c r="IMO10" s="130" t="e">
        <f t="shared" si="353"/>
        <v>#VALUE!</v>
      </c>
      <c r="IMP10" s="130" t="e">
        <f t="shared" si="353"/>
        <v>#VALUE!</v>
      </c>
      <c r="IMQ10" s="130" t="e">
        <f t="shared" si="353"/>
        <v>#VALUE!</v>
      </c>
      <c r="IMR10" s="130" t="e">
        <f t="shared" si="353"/>
        <v>#VALUE!</v>
      </c>
      <c r="IMS10" s="130" t="e">
        <f t="shared" si="353"/>
        <v>#VALUE!</v>
      </c>
      <c r="IMT10" s="130" t="e">
        <f t="shared" si="353"/>
        <v>#VALUE!</v>
      </c>
      <c r="IMU10" s="130" t="e">
        <f t="shared" si="353"/>
        <v>#VALUE!</v>
      </c>
      <c r="IMV10" s="130" t="e">
        <f t="shared" si="353"/>
        <v>#VALUE!</v>
      </c>
      <c r="IMW10" s="130" t="e">
        <f t="shared" si="353"/>
        <v>#VALUE!</v>
      </c>
      <c r="IMX10" s="130" t="e">
        <f t="shared" si="353"/>
        <v>#VALUE!</v>
      </c>
      <c r="IMY10" s="130" t="e">
        <f t="shared" si="353"/>
        <v>#VALUE!</v>
      </c>
      <c r="IMZ10" s="130" t="e">
        <f t="shared" si="353"/>
        <v>#VALUE!</v>
      </c>
      <c r="INA10" s="130" t="e">
        <f t="shared" si="353"/>
        <v>#VALUE!</v>
      </c>
      <c r="INB10" s="130" t="e">
        <f t="shared" si="353"/>
        <v>#VALUE!</v>
      </c>
      <c r="INC10" s="130" t="e">
        <f t="shared" si="353"/>
        <v>#VALUE!</v>
      </c>
      <c r="IND10" s="130" t="e">
        <f t="shared" si="353"/>
        <v>#VALUE!</v>
      </c>
      <c r="INE10" s="130" t="e">
        <f t="shared" si="353"/>
        <v>#VALUE!</v>
      </c>
      <c r="INF10" s="130" t="e">
        <f t="shared" si="353"/>
        <v>#VALUE!</v>
      </c>
      <c r="ING10" s="130" t="e">
        <f t="shared" si="353"/>
        <v>#VALUE!</v>
      </c>
      <c r="INH10" s="130" t="e">
        <f t="shared" si="353"/>
        <v>#VALUE!</v>
      </c>
      <c r="INI10" s="130" t="e">
        <f t="shared" si="353"/>
        <v>#VALUE!</v>
      </c>
      <c r="INJ10" s="130" t="e">
        <f t="shared" si="353"/>
        <v>#VALUE!</v>
      </c>
      <c r="INK10" s="130" t="e">
        <f t="shared" si="353"/>
        <v>#VALUE!</v>
      </c>
      <c r="INL10" s="130" t="e">
        <f t="shared" si="353"/>
        <v>#VALUE!</v>
      </c>
      <c r="INM10" s="130" t="e">
        <f t="shared" si="353"/>
        <v>#VALUE!</v>
      </c>
      <c r="INN10" s="130" t="e">
        <f t="shared" si="353"/>
        <v>#VALUE!</v>
      </c>
      <c r="INO10" s="130" t="e">
        <f t="shared" si="353"/>
        <v>#VALUE!</v>
      </c>
      <c r="INP10" s="130" t="e">
        <f t="shared" si="353"/>
        <v>#VALUE!</v>
      </c>
      <c r="INQ10" s="130" t="e">
        <f t="shared" si="353"/>
        <v>#VALUE!</v>
      </c>
      <c r="INR10" s="130" t="e">
        <f t="shared" si="353"/>
        <v>#VALUE!</v>
      </c>
      <c r="INS10" s="130" t="e">
        <f t="shared" si="353"/>
        <v>#VALUE!</v>
      </c>
      <c r="INT10" s="130" t="e">
        <f t="shared" si="353"/>
        <v>#VALUE!</v>
      </c>
      <c r="INU10" s="130" t="e">
        <f t="shared" si="353"/>
        <v>#VALUE!</v>
      </c>
      <c r="INV10" s="130" t="e">
        <f t="shared" si="353"/>
        <v>#VALUE!</v>
      </c>
      <c r="INW10" s="130" t="e">
        <f t="shared" si="353"/>
        <v>#VALUE!</v>
      </c>
      <c r="INX10" s="130" t="e">
        <f t="shared" si="353"/>
        <v>#VALUE!</v>
      </c>
      <c r="INY10" s="130" t="e">
        <f t="shared" si="353"/>
        <v>#VALUE!</v>
      </c>
      <c r="INZ10" s="130" t="e">
        <f t="shared" si="353"/>
        <v>#VALUE!</v>
      </c>
      <c r="IOA10" s="130" t="e">
        <f t="shared" si="353"/>
        <v>#VALUE!</v>
      </c>
      <c r="IOB10" s="130" t="e">
        <f t="shared" si="353"/>
        <v>#VALUE!</v>
      </c>
      <c r="IOC10" s="130" t="e">
        <f t="shared" si="353"/>
        <v>#VALUE!</v>
      </c>
      <c r="IOD10" s="130" t="e">
        <f t="shared" si="353"/>
        <v>#VALUE!</v>
      </c>
      <c r="IOE10" s="130" t="e">
        <f t="shared" ref="IOE10:IQP10" si="354">IF(AND(ISBLANK(INZ10),ISBLANK(IOA10),ISBLANK(IOB10),ISBLANK(IOC10)),"",ROUND(IOD10/0.5,0)*0.5)</f>
        <v>#VALUE!</v>
      </c>
      <c r="IOF10" s="130" t="e">
        <f t="shared" si="354"/>
        <v>#VALUE!</v>
      </c>
      <c r="IOG10" s="130" t="e">
        <f t="shared" si="354"/>
        <v>#VALUE!</v>
      </c>
      <c r="IOH10" s="130" t="e">
        <f t="shared" si="354"/>
        <v>#VALUE!</v>
      </c>
      <c r="IOI10" s="130" t="e">
        <f t="shared" si="354"/>
        <v>#VALUE!</v>
      </c>
      <c r="IOJ10" s="130" t="e">
        <f t="shared" si="354"/>
        <v>#VALUE!</v>
      </c>
      <c r="IOK10" s="130" t="e">
        <f t="shared" si="354"/>
        <v>#VALUE!</v>
      </c>
      <c r="IOL10" s="130" t="e">
        <f t="shared" si="354"/>
        <v>#VALUE!</v>
      </c>
      <c r="IOM10" s="130" t="e">
        <f t="shared" si="354"/>
        <v>#VALUE!</v>
      </c>
      <c r="ION10" s="130" t="e">
        <f t="shared" si="354"/>
        <v>#VALUE!</v>
      </c>
      <c r="IOO10" s="130" t="e">
        <f t="shared" si="354"/>
        <v>#VALUE!</v>
      </c>
      <c r="IOP10" s="130" t="e">
        <f t="shared" si="354"/>
        <v>#VALUE!</v>
      </c>
      <c r="IOQ10" s="130" t="e">
        <f t="shared" si="354"/>
        <v>#VALUE!</v>
      </c>
      <c r="IOR10" s="130" t="e">
        <f t="shared" si="354"/>
        <v>#VALUE!</v>
      </c>
      <c r="IOS10" s="130" t="e">
        <f t="shared" si="354"/>
        <v>#VALUE!</v>
      </c>
      <c r="IOT10" s="130" t="e">
        <f t="shared" si="354"/>
        <v>#VALUE!</v>
      </c>
      <c r="IOU10" s="130" t="e">
        <f t="shared" si="354"/>
        <v>#VALUE!</v>
      </c>
      <c r="IOV10" s="130" t="e">
        <f t="shared" si="354"/>
        <v>#VALUE!</v>
      </c>
      <c r="IOW10" s="130" t="e">
        <f t="shared" si="354"/>
        <v>#VALUE!</v>
      </c>
      <c r="IOX10" s="130" t="e">
        <f t="shared" si="354"/>
        <v>#VALUE!</v>
      </c>
      <c r="IOY10" s="130" t="e">
        <f t="shared" si="354"/>
        <v>#VALUE!</v>
      </c>
      <c r="IOZ10" s="130" t="e">
        <f t="shared" si="354"/>
        <v>#VALUE!</v>
      </c>
      <c r="IPA10" s="130" t="e">
        <f t="shared" si="354"/>
        <v>#VALUE!</v>
      </c>
      <c r="IPB10" s="130" t="e">
        <f t="shared" si="354"/>
        <v>#VALUE!</v>
      </c>
      <c r="IPC10" s="130" t="e">
        <f t="shared" si="354"/>
        <v>#VALUE!</v>
      </c>
      <c r="IPD10" s="130" t="e">
        <f t="shared" si="354"/>
        <v>#VALUE!</v>
      </c>
      <c r="IPE10" s="130" t="e">
        <f t="shared" si="354"/>
        <v>#VALUE!</v>
      </c>
      <c r="IPF10" s="130" t="e">
        <f t="shared" si="354"/>
        <v>#VALUE!</v>
      </c>
      <c r="IPG10" s="130" t="e">
        <f t="shared" si="354"/>
        <v>#VALUE!</v>
      </c>
      <c r="IPH10" s="130" t="e">
        <f t="shared" si="354"/>
        <v>#VALUE!</v>
      </c>
      <c r="IPI10" s="130" t="e">
        <f t="shared" si="354"/>
        <v>#VALUE!</v>
      </c>
      <c r="IPJ10" s="130" t="e">
        <f t="shared" si="354"/>
        <v>#VALUE!</v>
      </c>
      <c r="IPK10" s="130" t="e">
        <f t="shared" si="354"/>
        <v>#VALUE!</v>
      </c>
      <c r="IPL10" s="130" t="e">
        <f t="shared" si="354"/>
        <v>#VALUE!</v>
      </c>
      <c r="IPM10" s="130" t="e">
        <f t="shared" si="354"/>
        <v>#VALUE!</v>
      </c>
      <c r="IPN10" s="130" t="e">
        <f t="shared" si="354"/>
        <v>#VALUE!</v>
      </c>
      <c r="IPO10" s="130" t="e">
        <f t="shared" si="354"/>
        <v>#VALUE!</v>
      </c>
      <c r="IPP10" s="130" t="e">
        <f t="shared" si="354"/>
        <v>#VALUE!</v>
      </c>
      <c r="IPQ10" s="130" t="e">
        <f t="shared" si="354"/>
        <v>#VALUE!</v>
      </c>
      <c r="IPR10" s="130" t="e">
        <f t="shared" si="354"/>
        <v>#VALUE!</v>
      </c>
      <c r="IPS10" s="130" t="e">
        <f t="shared" si="354"/>
        <v>#VALUE!</v>
      </c>
      <c r="IPT10" s="130" t="e">
        <f t="shared" si="354"/>
        <v>#VALUE!</v>
      </c>
      <c r="IPU10" s="130" t="e">
        <f t="shared" si="354"/>
        <v>#VALUE!</v>
      </c>
      <c r="IPV10" s="130" t="e">
        <f t="shared" si="354"/>
        <v>#VALUE!</v>
      </c>
      <c r="IPW10" s="130" t="e">
        <f t="shared" si="354"/>
        <v>#VALUE!</v>
      </c>
      <c r="IPX10" s="130" t="e">
        <f t="shared" si="354"/>
        <v>#VALUE!</v>
      </c>
      <c r="IPY10" s="130" t="e">
        <f t="shared" si="354"/>
        <v>#VALUE!</v>
      </c>
      <c r="IPZ10" s="130" t="e">
        <f t="shared" si="354"/>
        <v>#VALUE!</v>
      </c>
      <c r="IQA10" s="130" t="e">
        <f t="shared" si="354"/>
        <v>#VALUE!</v>
      </c>
      <c r="IQB10" s="130" t="e">
        <f t="shared" si="354"/>
        <v>#VALUE!</v>
      </c>
      <c r="IQC10" s="130" t="e">
        <f t="shared" si="354"/>
        <v>#VALUE!</v>
      </c>
      <c r="IQD10" s="130" t="e">
        <f t="shared" si="354"/>
        <v>#VALUE!</v>
      </c>
      <c r="IQE10" s="130" t="e">
        <f t="shared" si="354"/>
        <v>#VALUE!</v>
      </c>
      <c r="IQF10" s="130" t="e">
        <f t="shared" si="354"/>
        <v>#VALUE!</v>
      </c>
      <c r="IQG10" s="130" t="e">
        <f t="shared" si="354"/>
        <v>#VALUE!</v>
      </c>
      <c r="IQH10" s="130" t="e">
        <f t="shared" si="354"/>
        <v>#VALUE!</v>
      </c>
      <c r="IQI10" s="130" t="e">
        <f t="shared" si="354"/>
        <v>#VALUE!</v>
      </c>
      <c r="IQJ10" s="130" t="e">
        <f t="shared" si="354"/>
        <v>#VALUE!</v>
      </c>
      <c r="IQK10" s="130" t="e">
        <f t="shared" si="354"/>
        <v>#VALUE!</v>
      </c>
      <c r="IQL10" s="130" t="e">
        <f t="shared" si="354"/>
        <v>#VALUE!</v>
      </c>
      <c r="IQM10" s="130" t="e">
        <f t="shared" si="354"/>
        <v>#VALUE!</v>
      </c>
      <c r="IQN10" s="130" t="e">
        <f t="shared" si="354"/>
        <v>#VALUE!</v>
      </c>
      <c r="IQO10" s="130" t="e">
        <f t="shared" si="354"/>
        <v>#VALUE!</v>
      </c>
      <c r="IQP10" s="130" t="e">
        <f t="shared" si="354"/>
        <v>#VALUE!</v>
      </c>
      <c r="IQQ10" s="130" t="e">
        <f t="shared" ref="IQQ10:ITB10" si="355">IF(AND(ISBLANK(IQL10),ISBLANK(IQM10),ISBLANK(IQN10),ISBLANK(IQO10)),"",ROUND(IQP10/0.5,0)*0.5)</f>
        <v>#VALUE!</v>
      </c>
      <c r="IQR10" s="130" t="e">
        <f t="shared" si="355"/>
        <v>#VALUE!</v>
      </c>
      <c r="IQS10" s="130" t="e">
        <f t="shared" si="355"/>
        <v>#VALUE!</v>
      </c>
      <c r="IQT10" s="130" t="e">
        <f t="shared" si="355"/>
        <v>#VALUE!</v>
      </c>
      <c r="IQU10" s="130" t="e">
        <f t="shared" si="355"/>
        <v>#VALUE!</v>
      </c>
      <c r="IQV10" s="130" t="e">
        <f t="shared" si="355"/>
        <v>#VALUE!</v>
      </c>
      <c r="IQW10" s="130" t="e">
        <f t="shared" si="355"/>
        <v>#VALUE!</v>
      </c>
      <c r="IQX10" s="130" t="e">
        <f t="shared" si="355"/>
        <v>#VALUE!</v>
      </c>
      <c r="IQY10" s="130" t="e">
        <f t="shared" si="355"/>
        <v>#VALUE!</v>
      </c>
      <c r="IQZ10" s="130" t="e">
        <f t="shared" si="355"/>
        <v>#VALUE!</v>
      </c>
      <c r="IRA10" s="130" t="e">
        <f t="shared" si="355"/>
        <v>#VALUE!</v>
      </c>
      <c r="IRB10" s="130" t="e">
        <f t="shared" si="355"/>
        <v>#VALUE!</v>
      </c>
      <c r="IRC10" s="130" t="e">
        <f t="shared" si="355"/>
        <v>#VALUE!</v>
      </c>
      <c r="IRD10" s="130" t="e">
        <f t="shared" si="355"/>
        <v>#VALUE!</v>
      </c>
      <c r="IRE10" s="130" t="e">
        <f t="shared" si="355"/>
        <v>#VALUE!</v>
      </c>
      <c r="IRF10" s="130" t="e">
        <f t="shared" si="355"/>
        <v>#VALUE!</v>
      </c>
      <c r="IRG10" s="130" t="e">
        <f t="shared" si="355"/>
        <v>#VALUE!</v>
      </c>
      <c r="IRH10" s="130" t="e">
        <f t="shared" si="355"/>
        <v>#VALUE!</v>
      </c>
      <c r="IRI10" s="130" t="e">
        <f t="shared" si="355"/>
        <v>#VALUE!</v>
      </c>
      <c r="IRJ10" s="130" t="e">
        <f t="shared" si="355"/>
        <v>#VALUE!</v>
      </c>
      <c r="IRK10" s="130" t="e">
        <f t="shared" si="355"/>
        <v>#VALUE!</v>
      </c>
      <c r="IRL10" s="130" t="e">
        <f t="shared" si="355"/>
        <v>#VALUE!</v>
      </c>
      <c r="IRM10" s="130" t="e">
        <f t="shared" si="355"/>
        <v>#VALUE!</v>
      </c>
      <c r="IRN10" s="130" t="e">
        <f t="shared" si="355"/>
        <v>#VALUE!</v>
      </c>
      <c r="IRO10" s="130" t="e">
        <f t="shared" si="355"/>
        <v>#VALUE!</v>
      </c>
      <c r="IRP10" s="130" t="e">
        <f t="shared" si="355"/>
        <v>#VALUE!</v>
      </c>
      <c r="IRQ10" s="130" t="e">
        <f t="shared" si="355"/>
        <v>#VALUE!</v>
      </c>
      <c r="IRR10" s="130" t="e">
        <f t="shared" si="355"/>
        <v>#VALUE!</v>
      </c>
      <c r="IRS10" s="130" t="e">
        <f t="shared" si="355"/>
        <v>#VALUE!</v>
      </c>
      <c r="IRT10" s="130" t="e">
        <f t="shared" si="355"/>
        <v>#VALUE!</v>
      </c>
      <c r="IRU10" s="130" t="e">
        <f t="shared" si="355"/>
        <v>#VALUE!</v>
      </c>
      <c r="IRV10" s="130" t="e">
        <f t="shared" si="355"/>
        <v>#VALUE!</v>
      </c>
      <c r="IRW10" s="130" t="e">
        <f t="shared" si="355"/>
        <v>#VALUE!</v>
      </c>
      <c r="IRX10" s="130" t="e">
        <f t="shared" si="355"/>
        <v>#VALUE!</v>
      </c>
      <c r="IRY10" s="130" t="e">
        <f t="shared" si="355"/>
        <v>#VALUE!</v>
      </c>
      <c r="IRZ10" s="130" t="e">
        <f t="shared" si="355"/>
        <v>#VALUE!</v>
      </c>
      <c r="ISA10" s="130" t="e">
        <f t="shared" si="355"/>
        <v>#VALUE!</v>
      </c>
      <c r="ISB10" s="130" t="e">
        <f t="shared" si="355"/>
        <v>#VALUE!</v>
      </c>
      <c r="ISC10" s="130" t="e">
        <f t="shared" si="355"/>
        <v>#VALUE!</v>
      </c>
      <c r="ISD10" s="130" t="e">
        <f t="shared" si="355"/>
        <v>#VALUE!</v>
      </c>
      <c r="ISE10" s="130" t="e">
        <f t="shared" si="355"/>
        <v>#VALUE!</v>
      </c>
      <c r="ISF10" s="130" t="e">
        <f t="shared" si="355"/>
        <v>#VALUE!</v>
      </c>
      <c r="ISG10" s="130" t="e">
        <f t="shared" si="355"/>
        <v>#VALUE!</v>
      </c>
      <c r="ISH10" s="130" t="e">
        <f t="shared" si="355"/>
        <v>#VALUE!</v>
      </c>
      <c r="ISI10" s="130" t="e">
        <f t="shared" si="355"/>
        <v>#VALUE!</v>
      </c>
      <c r="ISJ10" s="130" t="e">
        <f t="shared" si="355"/>
        <v>#VALUE!</v>
      </c>
      <c r="ISK10" s="130" t="e">
        <f t="shared" si="355"/>
        <v>#VALUE!</v>
      </c>
      <c r="ISL10" s="130" t="e">
        <f t="shared" si="355"/>
        <v>#VALUE!</v>
      </c>
      <c r="ISM10" s="130" t="e">
        <f t="shared" si="355"/>
        <v>#VALUE!</v>
      </c>
      <c r="ISN10" s="130" t="e">
        <f t="shared" si="355"/>
        <v>#VALUE!</v>
      </c>
      <c r="ISO10" s="130" t="e">
        <f t="shared" si="355"/>
        <v>#VALUE!</v>
      </c>
      <c r="ISP10" s="130" t="e">
        <f t="shared" si="355"/>
        <v>#VALUE!</v>
      </c>
      <c r="ISQ10" s="130" t="e">
        <f t="shared" si="355"/>
        <v>#VALUE!</v>
      </c>
      <c r="ISR10" s="130" t="e">
        <f t="shared" si="355"/>
        <v>#VALUE!</v>
      </c>
      <c r="ISS10" s="130" t="e">
        <f t="shared" si="355"/>
        <v>#VALUE!</v>
      </c>
      <c r="IST10" s="130" t="e">
        <f t="shared" si="355"/>
        <v>#VALUE!</v>
      </c>
      <c r="ISU10" s="130" t="e">
        <f t="shared" si="355"/>
        <v>#VALUE!</v>
      </c>
      <c r="ISV10" s="130" t="e">
        <f t="shared" si="355"/>
        <v>#VALUE!</v>
      </c>
      <c r="ISW10" s="130" t="e">
        <f t="shared" si="355"/>
        <v>#VALUE!</v>
      </c>
      <c r="ISX10" s="130" t="e">
        <f t="shared" si="355"/>
        <v>#VALUE!</v>
      </c>
      <c r="ISY10" s="130" t="e">
        <f t="shared" si="355"/>
        <v>#VALUE!</v>
      </c>
      <c r="ISZ10" s="130" t="e">
        <f t="shared" si="355"/>
        <v>#VALUE!</v>
      </c>
      <c r="ITA10" s="130" t="e">
        <f t="shared" si="355"/>
        <v>#VALUE!</v>
      </c>
      <c r="ITB10" s="130" t="e">
        <f t="shared" si="355"/>
        <v>#VALUE!</v>
      </c>
      <c r="ITC10" s="130" t="e">
        <f t="shared" ref="ITC10:IVN10" si="356">IF(AND(ISBLANK(ISX10),ISBLANK(ISY10),ISBLANK(ISZ10),ISBLANK(ITA10)),"",ROUND(ITB10/0.5,0)*0.5)</f>
        <v>#VALUE!</v>
      </c>
      <c r="ITD10" s="130" t="e">
        <f t="shared" si="356"/>
        <v>#VALUE!</v>
      </c>
      <c r="ITE10" s="130" t="e">
        <f t="shared" si="356"/>
        <v>#VALUE!</v>
      </c>
      <c r="ITF10" s="130" t="e">
        <f t="shared" si="356"/>
        <v>#VALUE!</v>
      </c>
      <c r="ITG10" s="130" t="e">
        <f t="shared" si="356"/>
        <v>#VALUE!</v>
      </c>
      <c r="ITH10" s="130" t="e">
        <f t="shared" si="356"/>
        <v>#VALUE!</v>
      </c>
      <c r="ITI10" s="130" t="e">
        <f t="shared" si="356"/>
        <v>#VALUE!</v>
      </c>
      <c r="ITJ10" s="130" t="e">
        <f t="shared" si="356"/>
        <v>#VALUE!</v>
      </c>
      <c r="ITK10" s="130" t="e">
        <f t="shared" si="356"/>
        <v>#VALUE!</v>
      </c>
      <c r="ITL10" s="130" t="e">
        <f t="shared" si="356"/>
        <v>#VALUE!</v>
      </c>
      <c r="ITM10" s="130" t="e">
        <f t="shared" si="356"/>
        <v>#VALUE!</v>
      </c>
      <c r="ITN10" s="130" t="e">
        <f t="shared" si="356"/>
        <v>#VALUE!</v>
      </c>
      <c r="ITO10" s="130" t="e">
        <f t="shared" si="356"/>
        <v>#VALUE!</v>
      </c>
      <c r="ITP10" s="130" t="e">
        <f t="shared" si="356"/>
        <v>#VALUE!</v>
      </c>
      <c r="ITQ10" s="130" t="e">
        <f t="shared" si="356"/>
        <v>#VALUE!</v>
      </c>
      <c r="ITR10" s="130" t="e">
        <f t="shared" si="356"/>
        <v>#VALUE!</v>
      </c>
      <c r="ITS10" s="130" t="e">
        <f t="shared" si="356"/>
        <v>#VALUE!</v>
      </c>
      <c r="ITT10" s="130" t="e">
        <f t="shared" si="356"/>
        <v>#VALUE!</v>
      </c>
      <c r="ITU10" s="130" t="e">
        <f t="shared" si="356"/>
        <v>#VALUE!</v>
      </c>
      <c r="ITV10" s="130" t="e">
        <f t="shared" si="356"/>
        <v>#VALUE!</v>
      </c>
      <c r="ITW10" s="130" t="e">
        <f t="shared" si="356"/>
        <v>#VALUE!</v>
      </c>
      <c r="ITX10" s="130" t="e">
        <f t="shared" si="356"/>
        <v>#VALUE!</v>
      </c>
      <c r="ITY10" s="130" t="e">
        <f t="shared" si="356"/>
        <v>#VALUE!</v>
      </c>
      <c r="ITZ10" s="130" t="e">
        <f t="shared" si="356"/>
        <v>#VALUE!</v>
      </c>
      <c r="IUA10" s="130" t="e">
        <f t="shared" si="356"/>
        <v>#VALUE!</v>
      </c>
      <c r="IUB10" s="130" t="e">
        <f t="shared" si="356"/>
        <v>#VALUE!</v>
      </c>
      <c r="IUC10" s="130" t="e">
        <f t="shared" si="356"/>
        <v>#VALUE!</v>
      </c>
      <c r="IUD10" s="130" t="e">
        <f t="shared" si="356"/>
        <v>#VALUE!</v>
      </c>
      <c r="IUE10" s="130" t="e">
        <f t="shared" si="356"/>
        <v>#VALUE!</v>
      </c>
      <c r="IUF10" s="130" t="e">
        <f t="shared" si="356"/>
        <v>#VALUE!</v>
      </c>
      <c r="IUG10" s="130" t="e">
        <f t="shared" si="356"/>
        <v>#VALUE!</v>
      </c>
      <c r="IUH10" s="130" t="e">
        <f t="shared" si="356"/>
        <v>#VALUE!</v>
      </c>
      <c r="IUI10" s="130" t="e">
        <f t="shared" si="356"/>
        <v>#VALUE!</v>
      </c>
      <c r="IUJ10" s="130" t="e">
        <f t="shared" si="356"/>
        <v>#VALUE!</v>
      </c>
      <c r="IUK10" s="130" t="e">
        <f t="shared" si="356"/>
        <v>#VALUE!</v>
      </c>
      <c r="IUL10" s="130" t="e">
        <f t="shared" si="356"/>
        <v>#VALUE!</v>
      </c>
      <c r="IUM10" s="130" t="e">
        <f t="shared" si="356"/>
        <v>#VALUE!</v>
      </c>
      <c r="IUN10" s="130" t="e">
        <f t="shared" si="356"/>
        <v>#VALUE!</v>
      </c>
      <c r="IUO10" s="130" t="e">
        <f t="shared" si="356"/>
        <v>#VALUE!</v>
      </c>
      <c r="IUP10" s="130" t="e">
        <f t="shared" si="356"/>
        <v>#VALUE!</v>
      </c>
      <c r="IUQ10" s="130" t="e">
        <f t="shared" si="356"/>
        <v>#VALUE!</v>
      </c>
      <c r="IUR10" s="130" t="e">
        <f t="shared" si="356"/>
        <v>#VALUE!</v>
      </c>
      <c r="IUS10" s="130" t="e">
        <f t="shared" si="356"/>
        <v>#VALUE!</v>
      </c>
      <c r="IUT10" s="130" t="e">
        <f t="shared" si="356"/>
        <v>#VALUE!</v>
      </c>
      <c r="IUU10" s="130" t="e">
        <f t="shared" si="356"/>
        <v>#VALUE!</v>
      </c>
      <c r="IUV10" s="130" t="e">
        <f t="shared" si="356"/>
        <v>#VALUE!</v>
      </c>
      <c r="IUW10" s="130" t="e">
        <f t="shared" si="356"/>
        <v>#VALUE!</v>
      </c>
      <c r="IUX10" s="130" t="e">
        <f t="shared" si="356"/>
        <v>#VALUE!</v>
      </c>
      <c r="IUY10" s="130" t="e">
        <f t="shared" si="356"/>
        <v>#VALUE!</v>
      </c>
      <c r="IUZ10" s="130" t="e">
        <f t="shared" si="356"/>
        <v>#VALUE!</v>
      </c>
      <c r="IVA10" s="130" t="e">
        <f t="shared" si="356"/>
        <v>#VALUE!</v>
      </c>
      <c r="IVB10" s="130" t="e">
        <f t="shared" si="356"/>
        <v>#VALUE!</v>
      </c>
      <c r="IVC10" s="130" t="e">
        <f t="shared" si="356"/>
        <v>#VALUE!</v>
      </c>
      <c r="IVD10" s="130" t="e">
        <f t="shared" si="356"/>
        <v>#VALUE!</v>
      </c>
      <c r="IVE10" s="130" t="e">
        <f t="shared" si="356"/>
        <v>#VALUE!</v>
      </c>
      <c r="IVF10" s="130" t="e">
        <f t="shared" si="356"/>
        <v>#VALUE!</v>
      </c>
      <c r="IVG10" s="130" t="e">
        <f t="shared" si="356"/>
        <v>#VALUE!</v>
      </c>
      <c r="IVH10" s="130" t="e">
        <f t="shared" si="356"/>
        <v>#VALUE!</v>
      </c>
      <c r="IVI10" s="130" t="e">
        <f t="shared" si="356"/>
        <v>#VALUE!</v>
      </c>
      <c r="IVJ10" s="130" t="e">
        <f t="shared" si="356"/>
        <v>#VALUE!</v>
      </c>
      <c r="IVK10" s="130" t="e">
        <f t="shared" si="356"/>
        <v>#VALUE!</v>
      </c>
      <c r="IVL10" s="130" t="e">
        <f t="shared" si="356"/>
        <v>#VALUE!</v>
      </c>
      <c r="IVM10" s="130" t="e">
        <f t="shared" si="356"/>
        <v>#VALUE!</v>
      </c>
      <c r="IVN10" s="130" t="e">
        <f t="shared" si="356"/>
        <v>#VALUE!</v>
      </c>
      <c r="IVO10" s="130" t="e">
        <f t="shared" ref="IVO10:IXZ10" si="357">IF(AND(ISBLANK(IVJ10),ISBLANK(IVK10),ISBLANK(IVL10),ISBLANK(IVM10)),"",ROUND(IVN10/0.5,0)*0.5)</f>
        <v>#VALUE!</v>
      </c>
      <c r="IVP10" s="130" t="e">
        <f t="shared" si="357"/>
        <v>#VALUE!</v>
      </c>
      <c r="IVQ10" s="130" t="e">
        <f t="shared" si="357"/>
        <v>#VALUE!</v>
      </c>
      <c r="IVR10" s="130" t="e">
        <f t="shared" si="357"/>
        <v>#VALUE!</v>
      </c>
      <c r="IVS10" s="130" t="e">
        <f t="shared" si="357"/>
        <v>#VALUE!</v>
      </c>
      <c r="IVT10" s="130" t="e">
        <f t="shared" si="357"/>
        <v>#VALUE!</v>
      </c>
      <c r="IVU10" s="130" t="e">
        <f t="shared" si="357"/>
        <v>#VALUE!</v>
      </c>
      <c r="IVV10" s="130" t="e">
        <f t="shared" si="357"/>
        <v>#VALUE!</v>
      </c>
      <c r="IVW10" s="130" t="e">
        <f t="shared" si="357"/>
        <v>#VALUE!</v>
      </c>
      <c r="IVX10" s="130" t="e">
        <f t="shared" si="357"/>
        <v>#VALUE!</v>
      </c>
      <c r="IVY10" s="130" t="e">
        <f t="shared" si="357"/>
        <v>#VALUE!</v>
      </c>
      <c r="IVZ10" s="130" t="e">
        <f t="shared" si="357"/>
        <v>#VALUE!</v>
      </c>
      <c r="IWA10" s="130" t="e">
        <f t="shared" si="357"/>
        <v>#VALUE!</v>
      </c>
      <c r="IWB10" s="130" t="e">
        <f t="shared" si="357"/>
        <v>#VALUE!</v>
      </c>
      <c r="IWC10" s="130" t="e">
        <f t="shared" si="357"/>
        <v>#VALUE!</v>
      </c>
      <c r="IWD10" s="130" t="e">
        <f t="shared" si="357"/>
        <v>#VALUE!</v>
      </c>
      <c r="IWE10" s="130" t="e">
        <f t="shared" si="357"/>
        <v>#VALUE!</v>
      </c>
      <c r="IWF10" s="130" t="e">
        <f t="shared" si="357"/>
        <v>#VALUE!</v>
      </c>
      <c r="IWG10" s="130" t="e">
        <f t="shared" si="357"/>
        <v>#VALUE!</v>
      </c>
      <c r="IWH10" s="130" t="e">
        <f t="shared" si="357"/>
        <v>#VALUE!</v>
      </c>
      <c r="IWI10" s="130" t="e">
        <f t="shared" si="357"/>
        <v>#VALUE!</v>
      </c>
      <c r="IWJ10" s="130" t="e">
        <f t="shared" si="357"/>
        <v>#VALUE!</v>
      </c>
      <c r="IWK10" s="130" t="e">
        <f t="shared" si="357"/>
        <v>#VALUE!</v>
      </c>
      <c r="IWL10" s="130" t="e">
        <f t="shared" si="357"/>
        <v>#VALUE!</v>
      </c>
      <c r="IWM10" s="130" t="e">
        <f t="shared" si="357"/>
        <v>#VALUE!</v>
      </c>
      <c r="IWN10" s="130" t="e">
        <f t="shared" si="357"/>
        <v>#VALUE!</v>
      </c>
      <c r="IWO10" s="130" t="e">
        <f t="shared" si="357"/>
        <v>#VALUE!</v>
      </c>
      <c r="IWP10" s="130" t="e">
        <f t="shared" si="357"/>
        <v>#VALUE!</v>
      </c>
      <c r="IWQ10" s="130" t="e">
        <f t="shared" si="357"/>
        <v>#VALUE!</v>
      </c>
      <c r="IWR10" s="130" t="e">
        <f t="shared" si="357"/>
        <v>#VALUE!</v>
      </c>
      <c r="IWS10" s="130" t="e">
        <f t="shared" si="357"/>
        <v>#VALUE!</v>
      </c>
      <c r="IWT10" s="130" t="e">
        <f t="shared" si="357"/>
        <v>#VALUE!</v>
      </c>
      <c r="IWU10" s="130" t="e">
        <f t="shared" si="357"/>
        <v>#VALUE!</v>
      </c>
      <c r="IWV10" s="130" t="e">
        <f t="shared" si="357"/>
        <v>#VALUE!</v>
      </c>
      <c r="IWW10" s="130" t="e">
        <f t="shared" si="357"/>
        <v>#VALUE!</v>
      </c>
      <c r="IWX10" s="130" t="e">
        <f t="shared" si="357"/>
        <v>#VALUE!</v>
      </c>
      <c r="IWY10" s="130" t="e">
        <f t="shared" si="357"/>
        <v>#VALUE!</v>
      </c>
      <c r="IWZ10" s="130" t="e">
        <f t="shared" si="357"/>
        <v>#VALUE!</v>
      </c>
      <c r="IXA10" s="130" t="e">
        <f t="shared" si="357"/>
        <v>#VALUE!</v>
      </c>
      <c r="IXB10" s="130" t="e">
        <f t="shared" si="357"/>
        <v>#VALUE!</v>
      </c>
      <c r="IXC10" s="130" t="e">
        <f t="shared" si="357"/>
        <v>#VALUE!</v>
      </c>
      <c r="IXD10" s="130" t="e">
        <f t="shared" si="357"/>
        <v>#VALUE!</v>
      </c>
      <c r="IXE10" s="130" t="e">
        <f t="shared" si="357"/>
        <v>#VALUE!</v>
      </c>
      <c r="IXF10" s="130" t="e">
        <f t="shared" si="357"/>
        <v>#VALUE!</v>
      </c>
      <c r="IXG10" s="130" t="e">
        <f t="shared" si="357"/>
        <v>#VALUE!</v>
      </c>
      <c r="IXH10" s="130" t="e">
        <f t="shared" si="357"/>
        <v>#VALUE!</v>
      </c>
      <c r="IXI10" s="130" t="e">
        <f t="shared" si="357"/>
        <v>#VALUE!</v>
      </c>
      <c r="IXJ10" s="130" t="e">
        <f t="shared" si="357"/>
        <v>#VALUE!</v>
      </c>
      <c r="IXK10" s="130" t="e">
        <f t="shared" si="357"/>
        <v>#VALUE!</v>
      </c>
      <c r="IXL10" s="130" t="e">
        <f t="shared" si="357"/>
        <v>#VALUE!</v>
      </c>
      <c r="IXM10" s="130" t="e">
        <f t="shared" si="357"/>
        <v>#VALUE!</v>
      </c>
      <c r="IXN10" s="130" t="e">
        <f t="shared" si="357"/>
        <v>#VALUE!</v>
      </c>
      <c r="IXO10" s="130" t="e">
        <f t="shared" si="357"/>
        <v>#VALUE!</v>
      </c>
      <c r="IXP10" s="130" t="e">
        <f t="shared" si="357"/>
        <v>#VALUE!</v>
      </c>
      <c r="IXQ10" s="130" t="e">
        <f t="shared" si="357"/>
        <v>#VALUE!</v>
      </c>
      <c r="IXR10" s="130" t="e">
        <f t="shared" si="357"/>
        <v>#VALUE!</v>
      </c>
      <c r="IXS10" s="130" t="e">
        <f t="shared" si="357"/>
        <v>#VALUE!</v>
      </c>
      <c r="IXT10" s="130" t="e">
        <f t="shared" si="357"/>
        <v>#VALUE!</v>
      </c>
      <c r="IXU10" s="130" t="e">
        <f t="shared" si="357"/>
        <v>#VALUE!</v>
      </c>
      <c r="IXV10" s="130" t="e">
        <f t="shared" si="357"/>
        <v>#VALUE!</v>
      </c>
      <c r="IXW10" s="130" t="e">
        <f t="shared" si="357"/>
        <v>#VALUE!</v>
      </c>
      <c r="IXX10" s="130" t="e">
        <f t="shared" si="357"/>
        <v>#VALUE!</v>
      </c>
      <c r="IXY10" s="130" t="e">
        <f t="shared" si="357"/>
        <v>#VALUE!</v>
      </c>
      <c r="IXZ10" s="130" t="e">
        <f t="shared" si="357"/>
        <v>#VALUE!</v>
      </c>
      <c r="IYA10" s="130" t="e">
        <f t="shared" ref="IYA10:JAL10" si="358">IF(AND(ISBLANK(IXV10),ISBLANK(IXW10),ISBLANK(IXX10),ISBLANK(IXY10)),"",ROUND(IXZ10/0.5,0)*0.5)</f>
        <v>#VALUE!</v>
      </c>
      <c r="IYB10" s="130" t="e">
        <f t="shared" si="358"/>
        <v>#VALUE!</v>
      </c>
      <c r="IYC10" s="130" t="e">
        <f t="shared" si="358"/>
        <v>#VALUE!</v>
      </c>
      <c r="IYD10" s="130" t="e">
        <f t="shared" si="358"/>
        <v>#VALUE!</v>
      </c>
      <c r="IYE10" s="130" t="e">
        <f t="shared" si="358"/>
        <v>#VALUE!</v>
      </c>
      <c r="IYF10" s="130" t="e">
        <f t="shared" si="358"/>
        <v>#VALUE!</v>
      </c>
      <c r="IYG10" s="130" t="e">
        <f t="shared" si="358"/>
        <v>#VALUE!</v>
      </c>
      <c r="IYH10" s="130" t="e">
        <f t="shared" si="358"/>
        <v>#VALUE!</v>
      </c>
      <c r="IYI10" s="130" t="e">
        <f t="shared" si="358"/>
        <v>#VALUE!</v>
      </c>
      <c r="IYJ10" s="130" t="e">
        <f t="shared" si="358"/>
        <v>#VALUE!</v>
      </c>
      <c r="IYK10" s="130" t="e">
        <f t="shared" si="358"/>
        <v>#VALUE!</v>
      </c>
      <c r="IYL10" s="130" t="e">
        <f t="shared" si="358"/>
        <v>#VALUE!</v>
      </c>
      <c r="IYM10" s="130" t="e">
        <f t="shared" si="358"/>
        <v>#VALUE!</v>
      </c>
      <c r="IYN10" s="130" t="e">
        <f t="shared" si="358"/>
        <v>#VALUE!</v>
      </c>
      <c r="IYO10" s="130" t="e">
        <f t="shared" si="358"/>
        <v>#VALUE!</v>
      </c>
      <c r="IYP10" s="130" t="e">
        <f t="shared" si="358"/>
        <v>#VALUE!</v>
      </c>
      <c r="IYQ10" s="130" t="e">
        <f t="shared" si="358"/>
        <v>#VALUE!</v>
      </c>
      <c r="IYR10" s="130" t="e">
        <f t="shared" si="358"/>
        <v>#VALUE!</v>
      </c>
      <c r="IYS10" s="130" t="e">
        <f t="shared" si="358"/>
        <v>#VALUE!</v>
      </c>
      <c r="IYT10" s="130" t="e">
        <f t="shared" si="358"/>
        <v>#VALUE!</v>
      </c>
      <c r="IYU10" s="130" t="e">
        <f t="shared" si="358"/>
        <v>#VALUE!</v>
      </c>
      <c r="IYV10" s="130" t="e">
        <f t="shared" si="358"/>
        <v>#VALUE!</v>
      </c>
      <c r="IYW10" s="130" t="e">
        <f t="shared" si="358"/>
        <v>#VALUE!</v>
      </c>
      <c r="IYX10" s="130" t="e">
        <f t="shared" si="358"/>
        <v>#VALUE!</v>
      </c>
      <c r="IYY10" s="130" t="e">
        <f t="shared" si="358"/>
        <v>#VALUE!</v>
      </c>
      <c r="IYZ10" s="130" t="e">
        <f t="shared" si="358"/>
        <v>#VALUE!</v>
      </c>
      <c r="IZA10" s="130" t="e">
        <f t="shared" si="358"/>
        <v>#VALUE!</v>
      </c>
      <c r="IZB10" s="130" t="e">
        <f t="shared" si="358"/>
        <v>#VALUE!</v>
      </c>
      <c r="IZC10" s="130" t="e">
        <f t="shared" si="358"/>
        <v>#VALUE!</v>
      </c>
      <c r="IZD10" s="130" t="e">
        <f t="shared" si="358"/>
        <v>#VALUE!</v>
      </c>
      <c r="IZE10" s="130" t="e">
        <f t="shared" si="358"/>
        <v>#VALUE!</v>
      </c>
      <c r="IZF10" s="130" t="e">
        <f t="shared" si="358"/>
        <v>#VALUE!</v>
      </c>
      <c r="IZG10" s="130" t="e">
        <f t="shared" si="358"/>
        <v>#VALUE!</v>
      </c>
      <c r="IZH10" s="130" t="e">
        <f t="shared" si="358"/>
        <v>#VALUE!</v>
      </c>
      <c r="IZI10" s="130" t="e">
        <f t="shared" si="358"/>
        <v>#VALUE!</v>
      </c>
      <c r="IZJ10" s="130" t="e">
        <f t="shared" si="358"/>
        <v>#VALUE!</v>
      </c>
      <c r="IZK10" s="130" t="e">
        <f t="shared" si="358"/>
        <v>#VALUE!</v>
      </c>
      <c r="IZL10" s="130" t="e">
        <f t="shared" si="358"/>
        <v>#VALUE!</v>
      </c>
      <c r="IZM10" s="130" t="e">
        <f t="shared" si="358"/>
        <v>#VALUE!</v>
      </c>
      <c r="IZN10" s="130" t="e">
        <f t="shared" si="358"/>
        <v>#VALUE!</v>
      </c>
      <c r="IZO10" s="130" t="e">
        <f t="shared" si="358"/>
        <v>#VALUE!</v>
      </c>
      <c r="IZP10" s="130" t="e">
        <f t="shared" si="358"/>
        <v>#VALUE!</v>
      </c>
      <c r="IZQ10" s="130" t="e">
        <f t="shared" si="358"/>
        <v>#VALUE!</v>
      </c>
      <c r="IZR10" s="130" t="e">
        <f t="shared" si="358"/>
        <v>#VALUE!</v>
      </c>
      <c r="IZS10" s="130" t="e">
        <f t="shared" si="358"/>
        <v>#VALUE!</v>
      </c>
      <c r="IZT10" s="130" t="e">
        <f t="shared" si="358"/>
        <v>#VALUE!</v>
      </c>
      <c r="IZU10" s="130" t="e">
        <f t="shared" si="358"/>
        <v>#VALUE!</v>
      </c>
      <c r="IZV10" s="130" t="e">
        <f t="shared" si="358"/>
        <v>#VALUE!</v>
      </c>
      <c r="IZW10" s="130" t="e">
        <f t="shared" si="358"/>
        <v>#VALUE!</v>
      </c>
      <c r="IZX10" s="130" t="e">
        <f t="shared" si="358"/>
        <v>#VALUE!</v>
      </c>
      <c r="IZY10" s="130" t="e">
        <f t="shared" si="358"/>
        <v>#VALUE!</v>
      </c>
      <c r="IZZ10" s="130" t="e">
        <f t="shared" si="358"/>
        <v>#VALUE!</v>
      </c>
      <c r="JAA10" s="130" t="e">
        <f t="shared" si="358"/>
        <v>#VALUE!</v>
      </c>
      <c r="JAB10" s="130" t="e">
        <f t="shared" si="358"/>
        <v>#VALUE!</v>
      </c>
      <c r="JAC10" s="130" t="e">
        <f t="shared" si="358"/>
        <v>#VALUE!</v>
      </c>
      <c r="JAD10" s="130" t="e">
        <f t="shared" si="358"/>
        <v>#VALUE!</v>
      </c>
      <c r="JAE10" s="130" t="e">
        <f t="shared" si="358"/>
        <v>#VALUE!</v>
      </c>
      <c r="JAF10" s="130" t="e">
        <f t="shared" si="358"/>
        <v>#VALUE!</v>
      </c>
      <c r="JAG10" s="130" t="e">
        <f t="shared" si="358"/>
        <v>#VALUE!</v>
      </c>
      <c r="JAH10" s="130" t="e">
        <f t="shared" si="358"/>
        <v>#VALUE!</v>
      </c>
      <c r="JAI10" s="130" t="e">
        <f t="shared" si="358"/>
        <v>#VALUE!</v>
      </c>
      <c r="JAJ10" s="130" t="e">
        <f t="shared" si="358"/>
        <v>#VALUE!</v>
      </c>
      <c r="JAK10" s="130" t="e">
        <f t="shared" si="358"/>
        <v>#VALUE!</v>
      </c>
      <c r="JAL10" s="130" t="e">
        <f t="shared" si="358"/>
        <v>#VALUE!</v>
      </c>
      <c r="JAM10" s="130" t="e">
        <f t="shared" ref="JAM10:JCX10" si="359">IF(AND(ISBLANK(JAH10),ISBLANK(JAI10),ISBLANK(JAJ10),ISBLANK(JAK10)),"",ROUND(JAL10/0.5,0)*0.5)</f>
        <v>#VALUE!</v>
      </c>
      <c r="JAN10" s="130" t="e">
        <f t="shared" si="359"/>
        <v>#VALUE!</v>
      </c>
      <c r="JAO10" s="130" t="e">
        <f t="shared" si="359"/>
        <v>#VALUE!</v>
      </c>
      <c r="JAP10" s="130" t="e">
        <f t="shared" si="359"/>
        <v>#VALUE!</v>
      </c>
      <c r="JAQ10" s="130" t="e">
        <f t="shared" si="359"/>
        <v>#VALUE!</v>
      </c>
      <c r="JAR10" s="130" t="e">
        <f t="shared" si="359"/>
        <v>#VALUE!</v>
      </c>
      <c r="JAS10" s="130" t="e">
        <f t="shared" si="359"/>
        <v>#VALUE!</v>
      </c>
      <c r="JAT10" s="130" t="e">
        <f t="shared" si="359"/>
        <v>#VALUE!</v>
      </c>
      <c r="JAU10" s="130" t="e">
        <f t="shared" si="359"/>
        <v>#VALUE!</v>
      </c>
      <c r="JAV10" s="130" t="e">
        <f t="shared" si="359"/>
        <v>#VALUE!</v>
      </c>
      <c r="JAW10" s="130" t="e">
        <f t="shared" si="359"/>
        <v>#VALUE!</v>
      </c>
      <c r="JAX10" s="130" t="e">
        <f t="shared" si="359"/>
        <v>#VALUE!</v>
      </c>
      <c r="JAY10" s="130" t="e">
        <f t="shared" si="359"/>
        <v>#VALUE!</v>
      </c>
      <c r="JAZ10" s="130" t="e">
        <f t="shared" si="359"/>
        <v>#VALUE!</v>
      </c>
      <c r="JBA10" s="130" t="e">
        <f t="shared" si="359"/>
        <v>#VALUE!</v>
      </c>
      <c r="JBB10" s="130" t="e">
        <f t="shared" si="359"/>
        <v>#VALUE!</v>
      </c>
      <c r="JBC10" s="130" t="e">
        <f t="shared" si="359"/>
        <v>#VALUE!</v>
      </c>
      <c r="JBD10" s="130" t="e">
        <f t="shared" si="359"/>
        <v>#VALUE!</v>
      </c>
      <c r="JBE10" s="130" t="e">
        <f t="shared" si="359"/>
        <v>#VALUE!</v>
      </c>
      <c r="JBF10" s="130" t="e">
        <f t="shared" si="359"/>
        <v>#VALUE!</v>
      </c>
      <c r="JBG10" s="130" t="e">
        <f t="shared" si="359"/>
        <v>#VALUE!</v>
      </c>
      <c r="JBH10" s="130" t="e">
        <f t="shared" si="359"/>
        <v>#VALUE!</v>
      </c>
      <c r="JBI10" s="130" t="e">
        <f t="shared" si="359"/>
        <v>#VALUE!</v>
      </c>
      <c r="JBJ10" s="130" t="e">
        <f t="shared" si="359"/>
        <v>#VALUE!</v>
      </c>
      <c r="JBK10" s="130" t="e">
        <f t="shared" si="359"/>
        <v>#VALUE!</v>
      </c>
      <c r="JBL10" s="130" t="e">
        <f t="shared" si="359"/>
        <v>#VALUE!</v>
      </c>
      <c r="JBM10" s="130" t="e">
        <f t="shared" si="359"/>
        <v>#VALUE!</v>
      </c>
      <c r="JBN10" s="130" t="e">
        <f t="shared" si="359"/>
        <v>#VALUE!</v>
      </c>
      <c r="JBO10" s="130" t="e">
        <f t="shared" si="359"/>
        <v>#VALUE!</v>
      </c>
      <c r="JBP10" s="130" t="e">
        <f t="shared" si="359"/>
        <v>#VALUE!</v>
      </c>
      <c r="JBQ10" s="130" t="e">
        <f t="shared" si="359"/>
        <v>#VALUE!</v>
      </c>
      <c r="JBR10" s="130" t="e">
        <f t="shared" si="359"/>
        <v>#VALUE!</v>
      </c>
      <c r="JBS10" s="130" t="e">
        <f t="shared" si="359"/>
        <v>#VALUE!</v>
      </c>
      <c r="JBT10" s="130" t="e">
        <f t="shared" si="359"/>
        <v>#VALUE!</v>
      </c>
      <c r="JBU10" s="130" t="e">
        <f t="shared" si="359"/>
        <v>#VALUE!</v>
      </c>
      <c r="JBV10" s="130" t="e">
        <f t="shared" si="359"/>
        <v>#VALUE!</v>
      </c>
      <c r="JBW10" s="130" t="e">
        <f t="shared" si="359"/>
        <v>#VALUE!</v>
      </c>
      <c r="JBX10" s="130" t="e">
        <f t="shared" si="359"/>
        <v>#VALUE!</v>
      </c>
      <c r="JBY10" s="130" t="e">
        <f t="shared" si="359"/>
        <v>#VALUE!</v>
      </c>
      <c r="JBZ10" s="130" t="e">
        <f t="shared" si="359"/>
        <v>#VALUE!</v>
      </c>
      <c r="JCA10" s="130" t="e">
        <f t="shared" si="359"/>
        <v>#VALUE!</v>
      </c>
      <c r="JCB10" s="130" t="e">
        <f t="shared" si="359"/>
        <v>#VALUE!</v>
      </c>
      <c r="JCC10" s="130" t="e">
        <f t="shared" si="359"/>
        <v>#VALUE!</v>
      </c>
      <c r="JCD10" s="130" t="e">
        <f t="shared" si="359"/>
        <v>#VALUE!</v>
      </c>
      <c r="JCE10" s="130" t="e">
        <f t="shared" si="359"/>
        <v>#VALUE!</v>
      </c>
      <c r="JCF10" s="130" t="e">
        <f t="shared" si="359"/>
        <v>#VALUE!</v>
      </c>
      <c r="JCG10" s="130" t="e">
        <f t="shared" si="359"/>
        <v>#VALUE!</v>
      </c>
      <c r="JCH10" s="130" t="e">
        <f t="shared" si="359"/>
        <v>#VALUE!</v>
      </c>
      <c r="JCI10" s="130" t="e">
        <f t="shared" si="359"/>
        <v>#VALUE!</v>
      </c>
      <c r="JCJ10" s="130" t="e">
        <f t="shared" si="359"/>
        <v>#VALUE!</v>
      </c>
      <c r="JCK10" s="130" t="e">
        <f t="shared" si="359"/>
        <v>#VALUE!</v>
      </c>
      <c r="JCL10" s="130" t="e">
        <f t="shared" si="359"/>
        <v>#VALUE!</v>
      </c>
      <c r="JCM10" s="130" t="e">
        <f t="shared" si="359"/>
        <v>#VALUE!</v>
      </c>
      <c r="JCN10" s="130" t="e">
        <f t="shared" si="359"/>
        <v>#VALUE!</v>
      </c>
      <c r="JCO10" s="130" t="e">
        <f t="shared" si="359"/>
        <v>#VALUE!</v>
      </c>
      <c r="JCP10" s="130" t="e">
        <f t="shared" si="359"/>
        <v>#VALUE!</v>
      </c>
      <c r="JCQ10" s="130" t="e">
        <f t="shared" si="359"/>
        <v>#VALUE!</v>
      </c>
      <c r="JCR10" s="130" t="e">
        <f t="shared" si="359"/>
        <v>#VALUE!</v>
      </c>
      <c r="JCS10" s="130" t="e">
        <f t="shared" si="359"/>
        <v>#VALUE!</v>
      </c>
      <c r="JCT10" s="130" t="e">
        <f t="shared" si="359"/>
        <v>#VALUE!</v>
      </c>
      <c r="JCU10" s="130" t="e">
        <f t="shared" si="359"/>
        <v>#VALUE!</v>
      </c>
      <c r="JCV10" s="130" t="e">
        <f t="shared" si="359"/>
        <v>#VALUE!</v>
      </c>
      <c r="JCW10" s="130" t="e">
        <f t="shared" si="359"/>
        <v>#VALUE!</v>
      </c>
      <c r="JCX10" s="130" t="e">
        <f t="shared" si="359"/>
        <v>#VALUE!</v>
      </c>
      <c r="JCY10" s="130" t="e">
        <f t="shared" ref="JCY10:JFJ10" si="360">IF(AND(ISBLANK(JCT10),ISBLANK(JCU10),ISBLANK(JCV10),ISBLANK(JCW10)),"",ROUND(JCX10/0.5,0)*0.5)</f>
        <v>#VALUE!</v>
      </c>
      <c r="JCZ10" s="130" t="e">
        <f t="shared" si="360"/>
        <v>#VALUE!</v>
      </c>
      <c r="JDA10" s="130" t="e">
        <f t="shared" si="360"/>
        <v>#VALUE!</v>
      </c>
      <c r="JDB10" s="130" t="e">
        <f t="shared" si="360"/>
        <v>#VALUE!</v>
      </c>
      <c r="JDC10" s="130" t="e">
        <f t="shared" si="360"/>
        <v>#VALUE!</v>
      </c>
      <c r="JDD10" s="130" t="e">
        <f t="shared" si="360"/>
        <v>#VALUE!</v>
      </c>
      <c r="JDE10" s="130" t="e">
        <f t="shared" si="360"/>
        <v>#VALUE!</v>
      </c>
      <c r="JDF10" s="130" t="e">
        <f t="shared" si="360"/>
        <v>#VALUE!</v>
      </c>
      <c r="JDG10" s="130" t="e">
        <f t="shared" si="360"/>
        <v>#VALUE!</v>
      </c>
      <c r="JDH10" s="130" t="e">
        <f t="shared" si="360"/>
        <v>#VALUE!</v>
      </c>
      <c r="JDI10" s="130" t="e">
        <f t="shared" si="360"/>
        <v>#VALUE!</v>
      </c>
      <c r="JDJ10" s="130" t="e">
        <f t="shared" si="360"/>
        <v>#VALUE!</v>
      </c>
      <c r="JDK10" s="130" t="e">
        <f t="shared" si="360"/>
        <v>#VALUE!</v>
      </c>
      <c r="JDL10" s="130" t="e">
        <f t="shared" si="360"/>
        <v>#VALUE!</v>
      </c>
      <c r="JDM10" s="130" t="e">
        <f t="shared" si="360"/>
        <v>#VALUE!</v>
      </c>
      <c r="JDN10" s="130" t="e">
        <f t="shared" si="360"/>
        <v>#VALUE!</v>
      </c>
      <c r="JDO10" s="130" t="e">
        <f t="shared" si="360"/>
        <v>#VALUE!</v>
      </c>
      <c r="JDP10" s="130" t="e">
        <f t="shared" si="360"/>
        <v>#VALUE!</v>
      </c>
      <c r="JDQ10" s="130" t="e">
        <f t="shared" si="360"/>
        <v>#VALUE!</v>
      </c>
      <c r="JDR10" s="130" t="e">
        <f t="shared" si="360"/>
        <v>#VALUE!</v>
      </c>
      <c r="JDS10" s="130" t="e">
        <f t="shared" si="360"/>
        <v>#VALUE!</v>
      </c>
      <c r="JDT10" s="130" t="e">
        <f t="shared" si="360"/>
        <v>#VALUE!</v>
      </c>
      <c r="JDU10" s="130" t="e">
        <f t="shared" si="360"/>
        <v>#VALUE!</v>
      </c>
      <c r="JDV10" s="130" t="e">
        <f t="shared" si="360"/>
        <v>#VALUE!</v>
      </c>
      <c r="JDW10" s="130" t="e">
        <f t="shared" si="360"/>
        <v>#VALUE!</v>
      </c>
      <c r="JDX10" s="130" t="e">
        <f t="shared" si="360"/>
        <v>#VALUE!</v>
      </c>
      <c r="JDY10" s="130" t="e">
        <f t="shared" si="360"/>
        <v>#VALUE!</v>
      </c>
      <c r="JDZ10" s="130" t="e">
        <f t="shared" si="360"/>
        <v>#VALUE!</v>
      </c>
      <c r="JEA10" s="130" t="e">
        <f t="shared" si="360"/>
        <v>#VALUE!</v>
      </c>
      <c r="JEB10" s="130" t="e">
        <f t="shared" si="360"/>
        <v>#VALUE!</v>
      </c>
      <c r="JEC10" s="130" t="e">
        <f t="shared" si="360"/>
        <v>#VALUE!</v>
      </c>
      <c r="JED10" s="130" t="e">
        <f t="shared" si="360"/>
        <v>#VALUE!</v>
      </c>
      <c r="JEE10" s="130" t="e">
        <f t="shared" si="360"/>
        <v>#VALUE!</v>
      </c>
      <c r="JEF10" s="130" t="e">
        <f t="shared" si="360"/>
        <v>#VALUE!</v>
      </c>
      <c r="JEG10" s="130" t="e">
        <f t="shared" si="360"/>
        <v>#VALUE!</v>
      </c>
      <c r="JEH10" s="130" t="e">
        <f t="shared" si="360"/>
        <v>#VALUE!</v>
      </c>
      <c r="JEI10" s="130" t="e">
        <f t="shared" si="360"/>
        <v>#VALUE!</v>
      </c>
      <c r="JEJ10" s="130" t="e">
        <f t="shared" si="360"/>
        <v>#VALUE!</v>
      </c>
      <c r="JEK10" s="130" t="e">
        <f t="shared" si="360"/>
        <v>#VALUE!</v>
      </c>
      <c r="JEL10" s="130" t="e">
        <f t="shared" si="360"/>
        <v>#VALUE!</v>
      </c>
      <c r="JEM10" s="130" t="e">
        <f t="shared" si="360"/>
        <v>#VALUE!</v>
      </c>
      <c r="JEN10" s="130" t="e">
        <f t="shared" si="360"/>
        <v>#VALUE!</v>
      </c>
      <c r="JEO10" s="130" t="e">
        <f t="shared" si="360"/>
        <v>#VALUE!</v>
      </c>
      <c r="JEP10" s="130" t="e">
        <f t="shared" si="360"/>
        <v>#VALUE!</v>
      </c>
      <c r="JEQ10" s="130" t="e">
        <f t="shared" si="360"/>
        <v>#VALUE!</v>
      </c>
      <c r="JER10" s="130" t="e">
        <f t="shared" si="360"/>
        <v>#VALUE!</v>
      </c>
      <c r="JES10" s="130" t="e">
        <f t="shared" si="360"/>
        <v>#VALUE!</v>
      </c>
      <c r="JET10" s="130" t="e">
        <f t="shared" si="360"/>
        <v>#VALUE!</v>
      </c>
      <c r="JEU10" s="130" t="e">
        <f t="shared" si="360"/>
        <v>#VALUE!</v>
      </c>
      <c r="JEV10" s="130" t="e">
        <f t="shared" si="360"/>
        <v>#VALUE!</v>
      </c>
      <c r="JEW10" s="130" t="e">
        <f t="shared" si="360"/>
        <v>#VALUE!</v>
      </c>
      <c r="JEX10" s="130" t="e">
        <f t="shared" si="360"/>
        <v>#VALUE!</v>
      </c>
      <c r="JEY10" s="130" t="e">
        <f t="shared" si="360"/>
        <v>#VALUE!</v>
      </c>
      <c r="JEZ10" s="130" t="e">
        <f t="shared" si="360"/>
        <v>#VALUE!</v>
      </c>
      <c r="JFA10" s="130" t="e">
        <f t="shared" si="360"/>
        <v>#VALUE!</v>
      </c>
      <c r="JFB10" s="130" t="e">
        <f t="shared" si="360"/>
        <v>#VALUE!</v>
      </c>
      <c r="JFC10" s="130" t="e">
        <f t="shared" si="360"/>
        <v>#VALUE!</v>
      </c>
      <c r="JFD10" s="130" t="e">
        <f t="shared" si="360"/>
        <v>#VALUE!</v>
      </c>
      <c r="JFE10" s="130" t="e">
        <f t="shared" si="360"/>
        <v>#VALUE!</v>
      </c>
      <c r="JFF10" s="130" t="e">
        <f t="shared" si="360"/>
        <v>#VALUE!</v>
      </c>
      <c r="JFG10" s="130" t="e">
        <f t="shared" si="360"/>
        <v>#VALUE!</v>
      </c>
      <c r="JFH10" s="130" t="e">
        <f t="shared" si="360"/>
        <v>#VALUE!</v>
      </c>
      <c r="JFI10" s="130" t="e">
        <f t="shared" si="360"/>
        <v>#VALUE!</v>
      </c>
      <c r="JFJ10" s="130" t="e">
        <f t="shared" si="360"/>
        <v>#VALUE!</v>
      </c>
      <c r="JFK10" s="130" t="e">
        <f t="shared" ref="JFK10:JHV10" si="361">IF(AND(ISBLANK(JFF10),ISBLANK(JFG10),ISBLANK(JFH10),ISBLANK(JFI10)),"",ROUND(JFJ10/0.5,0)*0.5)</f>
        <v>#VALUE!</v>
      </c>
      <c r="JFL10" s="130" t="e">
        <f t="shared" si="361"/>
        <v>#VALUE!</v>
      </c>
      <c r="JFM10" s="130" t="e">
        <f t="shared" si="361"/>
        <v>#VALUE!</v>
      </c>
      <c r="JFN10" s="130" t="e">
        <f t="shared" si="361"/>
        <v>#VALUE!</v>
      </c>
      <c r="JFO10" s="130" t="e">
        <f t="shared" si="361"/>
        <v>#VALUE!</v>
      </c>
      <c r="JFP10" s="130" t="e">
        <f t="shared" si="361"/>
        <v>#VALUE!</v>
      </c>
      <c r="JFQ10" s="130" t="e">
        <f t="shared" si="361"/>
        <v>#VALUE!</v>
      </c>
      <c r="JFR10" s="130" t="e">
        <f t="shared" si="361"/>
        <v>#VALUE!</v>
      </c>
      <c r="JFS10" s="130" t="e">
        <f t="shared" si="361"/>
        <v>#VALUE!</v>
      </c>
      <c r="JFT10" s="130" t="e">
        <f t="shared" si="361"/>
        <v>#VALUE!</v>
      </c>
      <c r="JFU10" s="130" t="e">
        <f t="shared" si="361"/>
        <v>#VALUE!</v>
      </c>
      <c r="JFV10" s="130" t="e">
        <f t="shared" si="361"/>
        <v>#VALUE!</v>
      </c>
      <c r="JFW10" s="130" t="e">
        <f t="shared" si="361"/>
        <v>#VALUE!</v>
      </c>
      <c r="JFX10" s="130" t="e">
        <f t="shared" si="361"/>
        <v>#VALUE!</v>
      </c>
      <c r="JFY10" s="130" t="e">
        <f t="shared" si="361"/>
        <v>#VALUE!</v>
      </c>
      <c r="JFZ10" s="130" t="e">
        <f t="shared" si="361"/>
        <v>#VALUE!</v>
      </c>
      <c r="JGA10" s="130" t="e">
        <f t="shared" si="361"/>
        <v>#VALUE!</v>
      </c>
      <c r="JGB10" s="130" t="e">
        <f t="shared" si="361"/>
        <v>#VALUE!</v>
      </c>
      <c r="JGC10" s="130" t="e">
        <f t="shared" si="361"/>
        <v>#VALUE!</v>
      </c>
      <c r="JGD10" s="130" t="e">
        <f t="shared" si="361"/>
        <v>#VALUE!</v>
      </c>
      <c r="JGE10" s="130" t="e">
        <f t="shared" si="361"/>
        <v>#VALUE!</v>
      </c>
      <c r="JGF10" s="130" t="e">
        <f t="shared" si="361"/>
        <v>#VALUE!</v>
      </c>
      <c r="JGG10" s="130" t="e">
        <f t="shared" si="361"/>
        <v>#VALUE!</v>
      </c>
      <c r="JGH10" s="130" t="e">
        <f t="shared" si="361"/>
        <v>#VALUE!</v>
      </c>
      <c r="JGI10" s="130" t="e">
        <f t="shared" si="361"/>
        <v>#VALUE!</v>
      </c>
      <c r="JGJ10" s="130" t="e">
        <f t="shared" si="361"/>
        <v>#VALUE!</v>
      </c>
      <c r="JGK10" s="130" t="e">
        <f t="shared" si="361"/>
        <v>#VALUE!</v>
      </c>
      <c r="JGL10" s="130" t="e">
        <f t="shared" si="361"/>
        <v>#VALUE!</v>
      </c>
      <c r="JGM10" s="130" t="e">
        <f t="shared" si="361"/>
        <v>#VALUE!</v>
      </c>
      <c r="JGN10" s="130" t="e">
        <f t="shared" si="361"/>
        <v>#VALUE!</v>
      </c>
      <c r="JGO10" s="130" t="e">
        <f t="shared" si="361"/>
        <v>#VALUE!</v>
      </c>
      <c r="JGP10" s="130" t="e">
        <f t="shared" si="361"/>
        <v>#VALUE!</v>
      </c>
      <c r="JGQ10" s="130" t="e">
        <f t="shared" si="361"/>
        <v>#VALUE!</v>
      </c>
      <c r="JGR10" s="130" t="e">
        <f t="shared" si="361"/>
        <v>#VALUE!</v>
      </c>
      <c r="JGS10" s="130" t="e">
        <f t="shared" si="361"/>
        <v>#VALUE!</v>
      </c>
      <c r="JGT10" s="130" t="e">
        <f t="shared" si="361"/>
        <v>#VALUE!</v>
      </c>
      <c r="JGU10" s="130" t="e">
        <f t="shared" si="361"/>
        <v>#VALUE!</v>
      </c>
      <c r="JGV10" s="130" t="e">
        <f t="shared" si="361"/>
        <v>#VALUE!</v>
      </c>
      <c r="JGW10" s="130" t="e">
        <f t="shared" si="361"/>
        <v>#VALUE!</v>
      </c>
      <c r="JGX10" s="130" t="e">
        <f t="shared" si="361"/>
        <v>#VALUE!</v>
      </c>
      <c r="JGY10" s="130" t="e">
        <f t="shared" si="361"/>
        <v>#VALUE!</v>
      </c>
      <c r="JGZ10" s="130" t="e">
        <f t="shared" si="361"/>
        <v>#VALUE!</v>
      </c>
      <c r="JHA10" s="130" t="e">
        <f t="shared" si="361"/>
        <v>#VALUE!</v>
      </c>
      <c r="JHB10" s="130" t="e">
        <f t="shared" si="361"/>
        <v>#VALUE!</v>
      </c>
      <c r="JHC10" s="130" t="e">
        <f t="shared" si="361"/>
        <v>#VALUE!</v>
      </c>
      <c r="JHD10" s="130" t="e">
        <f t="shared" si="361"/>
        <v>#VALUE!</v>
      </c>
      <c r="JHE10" s="130" t="e">
        <f t="shared" si="361"/>
        <v>#VALUE!</v>
      </c>
      <c r="JHF10" s="130" t="e">
        <f t="shared" si="361"/>
        <v>#VALUE!</v>
      </c>
      <c r="JHG10" s="130" t="e">
        <f t="shared" si="361"/>
        <v>#VALUE!</v>
      </c>
      <c r="JHH10" s="130" t="e">
        <f t="shared" si="361"/>
        <v>#VALUE!</v>
      </c>
      <c r="JHI10" s="130" t="e">
        <f t="shared" si="361"/>
        <v>#VALUE!</v>
      </c>
      <c r="JHJ10" s="130" t="e">
        <f t="shared" si="361"/>
        <v>#VALUE!</v>
      </c>
      <c r="JHK10" s="130" t="e">
        <f t="shared" si="361"/>
        <v>#VALUE!</v>
      </c>
      <c r="JHL10" s="130" t="e">
        <f t="shared" si="361"/>
        <v>#VALUE!</v>
      </c>
      <c r="JHM10" s="130" t="e">
        <f t="shared" si="361"/>
        <v>#VALUE!</v>
      </c>
      <c r="JHN10" s="130" t="e">
        <f t="shared" si="361"/>
        <v>#VALUE!</v>
      </c>
      <c r="JHO10" s="130" t="e">
        <f t="shared" si="361"/>
        <v>#VALUE!</v>
      </c>
      <c r="JHP10" s="130" t="e">
        <f t="shared" si="361"/>
        <v>#VALUE!</v>
      </c>
      <c r="JHQ10" s="130" t="e">
        <f t="shared" si="361"/>
        <v>#VALUE!</v>
      </c>
      <c r="JHR10" s="130" t="e">
        <f t="shared" si="361"/>
        <v>#VALUE!</v>
      </c>
      <c r="JHS10" s="130" t="e">
        <f t="shared" si="361"/>
        <v>#VALUE!</v>
      </c>
      <c r="JHT10" s="130" t="e">
        <f t="shared" si="361"/>
        <v>#VALUE!</v>
      </c>
      <c r="JHU10" s="130" t="e">
        <f t="shared" si="361"/>
        <v>#VALUE!</v>
      </c>
      <c r="JHV10" s="130" t="e">
        <f t="shared" si="361"/>
        <v>#VALUE!</v>
      </c>
      <c r="JHW10" s="130" t="e">
        <f t="shared" ref="JHW10:JKH10" si="362">IF(AND(ISBLANK(JHR10),ISBLANK(JHS10),ISBLANK(JHT10),ISBLANK(JHU10)),"",ROUND(JHV10/0.5,0)*0.5)</f>
        <v>#VALUE!</v>
      </c>
      <c r="JHX10" s="130" t="e">
        <f t="shared" si="362"/>
        <v>#VALUE!</v>
      </c>
      <c r="JHY10" s="130" t="e">
        <f t="shared" si="362"/>
        <v>#VALUE!</v>
      </c>
      <c r="JHZ10" s="130" t="e">
        <f t="shared" si="362"/>
        <v>#VALUE!</v>
      </c>
      <c r="JIA10" s="130" t="e">
        <f t="shared" si="362"/>
        <v>#VALUE!</v>
      </c>
      <c r="JIB10" s="130" t="e">
        <f t="shared" si="362"/>
        <v>#VALUE!</v>
      </c>
      <c r="JIC10" s="130" t="e">
        <f t="shared" si="362"/>
        <v>#VALUE!</v>
      </c>
      <c r="JID10" s="130" t="e">
        <f t="shared" si="362"/>
        <v>#VALUE!</v>
      </c>
      <c r="JIE10" s="130" t="e">
        <f t="shared" si="362"/>
        <v>#VALUE!</v>
      </c>
      <c r="JIF10" s="130" t="e">
        <f t="shared" si="362"/>
        <v>#VALUE!</v>
      </c>
      <c r="JIG10" s="130" t="e">
        <f t="shared" si="362"/>
        <v>#VALUE!</v>
      </c>
      <c r="JIH10" s="130" t="e">
        <f t="shared" si="362"/>
        <v>#VALUE!</v>
      </c>
      <c r="JII10" s="130" t="e">
        <f t="shared" si="362"/>
        <v>#VALUE!</v>
      </c>
      <c r="JIJ10" s="130" t="e">
        <f t="shared" si="362"/>
        <v>#VALUE!</v>
      </c>
      <c r="JIK10" s="130" t="e">
        <f t="shared" si="362"/>
        <v>#VALUE!</v>
      </c>
      <c r="JIL10" s="130" t="e">
        <f t="shared" si="362"/>
        <v>#VALUE!</v>
      </c>
      <c r="JIM10" s="130" t="e">
        <f t="shared" si="362"/>
        <v>#VALUE!</v>
      </c>
      <c r="JIN10" s="130" t="e">
        <f t="shared" si="362"/>
        <v>#VALUE!</v>
      </c>
      <c r="JIO10" s="130" t="e">
        <f t="shared" si="362"/>
        <v>#VALUE!</v>
      </c>
      <c r="JIP10" s="130" t="e">
        <f t="shared" si="362"/>
        <v>#VALUE!</v>
      </c>
      <c r="JIQ10" s="130" t="e">
        <f t="shared" si="362"/>
        <v>#VALUE!</v>
      </c>
      <c r="JIR10" s="130" t="e">
        <f t="shared" si="362"/>
        <v>#VALUE!</v>
      </c>
      <c r="JIS10" s="130" t="e">
        <f t="shared" si="362"/>
        <v>#VALUE!</v>
      </c>
      <c r="JIT10" s="130" t="e">
        <f t="shared" si="362"/>
        <v>#VALUE!</v>
      </c>
      <c r="JIU10" s="130" t="e">
        <f t="shared" si="362"/>
        <v>#VALUE!</v>
      </c>
      <c r="JIV10" s="130" t="e">
        <f t="shared" si="362"/>
        <v>#VALUE!</v>
      </c>
      <c r="JIW10" s="130" t="e">
        <f t="shared" si="362"/>
        <v>#VALUE!</v>
      </c>
      <c r="JIX10" s="130" t="e">
        <f t="shared" si="362"/>
        <v>#VALUE!</v>
      </c>
      <c r="JIY10" s="130" t="e">
        <f t="shared" si="362"/>
        <v>#VALUE!</v>
      </c>
      <c r="JIZ10" s="130" t="e">
        <f t="shared" si="362"/>
        <v>#VALUE!</v>
      </c>
      <c r="JJA10" s="130" t="e">
        <f t="shared" si="362"/>
        <v>#VALUE!</v>
      </c>
      <c r="JJB10" s="130" t="e">
        <f t="shared" si="362"/>
        <v>#VALUE!</v>
      </c>
      <c r="JJC10" s="130" t="e">
        <f t="shared" si="362"/>
        <v>#VALUE!</v>
      </c>
      <c r="JJD10" s="130" t="e">
        <f t="shared" si="362"/>
        <v>#VALUE!</v>
      </c>
      <c r="JJE10" s="130" t="e">
        <f t="shared" si="362"/>
        <v>#VALUE!</v>
      </c>
      <c r="JJF10" s="130" t="e">
        <f t="shared" si="362"/>
        <v>#VALUE!</v>
      </c>
      <c r="JJG10" s="130" t="e">
        <f t="shared" si="362"/>
        <v>#VALUE!</v>
      </c>
      <c r="JJH10" s="130" t="e">
        <f t="shared" si="362"/>
        <v>#VALUE!</v>
      </c>
      <c r="JJI10" s="130" t="e">
        <f t="shared" si="362"/>
        <v>#VALUE!</v>
      </c>
      <c r="JJJ10" s="130" t="e">
        <f t="shared" si="362"/>
        <v>#VALUE!</v>
      </c>
      <c r="JJK10" s="130" t="e">
        <f t="shared" si="362"/>
        <v>#VALUE!</v>
      </c>
      <c r="JJL10" s="130" t="e">
        <f t="shared" si="362"/>
        <v>#VALUE!</v>
      </c>
      <c r="JJM10" s="130" t="e">
        <f t="shared" si="362"/>
        <v>#VALUE!</v>
      </c>
      <c r="JJN10" s="130" t="e">
        <f t="shared" si="362"/>
        <v>#VALUE!</v>
      </c>
      <c r="JJO10" s="130" t="e">
        <f t="shared" si="362"/>
        <v>#VALUE!</v>
      </c>
      <c r="JJP10" s="130" t="e">
        <f t="shared" si="362"/>
        <v>#VALUE!</v>
      </c>
      <c r="JJQ10" s="130" t="e">
        <f t="shared" si="362"/>
        <v>#VALUE!</v>
      </c>
      <c r="JJR10" s="130" t="e">
        <f t="shared" si="362"/>
        <v>#VALUE!</v>
      </c>
      <c r="JJS10" s="130" t="e">
        <f t="shared" si="362"/>
        <v>#VALUE!</v>
      </c>
      <c r="JJT10" s="130" t="e">
        <f t="shared" si="362"/>
        <v>#VALUE!</v>
      </c>
      <c r="JJU10" s="130" t="e">
        <f t="shared" si="362"/>
        <v>#VALUE!</v>
      </c>
      <c r="JJV10" s="130" t="e">
        <f t="shared" si="362"/>
        <v>#VALUE!</v>
      </c>
      <c r="JJW10" s="130" t="e">
        <f t="shared" si="362"/>
        <v>#VALUE!</v>
      </c>
      <c r="JJX10" s="130" t="e">
        <f t="shared" si="362"/>
        <v>#VALUE!</v>
      </c>
      <c r="JJY10" s="130" t="e">
        <f t="shared" si="362"/>
        <v>#VALUE!</v>
      </c>
      <c r="JJZ10" s="130" t="e">
        <f t="shared" si="362"/>
        <v>#VALUE!</v>
      </c>
      <c r="JKA10" s="130" t="e">
        <f t="shared" si="362"/>
        <v>#VALUE!</v>
      </c>
      <c r="JKB10" s="130" t="e">
        <f t="shared" si="362"/>
        <v>#VALUE!</v>
      </c>
      <c r="JKC10" s="130" t="e">
        <f t="shared" si="362"/>
        <v>#VALUE!</v>
      </c>
      <c r="JKD10" s="130" t="e">
        <f t="shared" si="362"/>
        <v>#VALUE!</v>
      </c>
      <c r="JKE10" s="130" t="e">
        <f t="shared" si="362"/>
        <v>#VALUE!</v>
      </c>
      <c r="JKF10" s="130" t="e">
        <f t="shared" si="362"/>
        <v>#VALUE!</v>
      </c>
      <c r="JKG10" s="130" t="e">
        <f t="shared" si="362"/>
        <v>#VALUE!</v>
      </c>
      <c r="JKH10" s="130" t="e">
        <f t="shared" si="362"/>
        <v>#VALUE!</v>
      </c>
      <c r="JKI10" s="130" t="e">
        <f t="shared" ref="JKI10:JMT10" si="363">IF(AND(ISBLANK(JKD10),ISBLANK(JKE10),ISBLANK(JKF10),ISBLANK(JKG10)),"",ROUND(JKH10/0.5,0)*0.5)</f>
        <v>#VALUE!</v>
      </c>
      <c r="JKJ10" s="130" t="e">
        <f t="shared" si="363"/>
        <v>#VALUE!</v>
      </c>
      <c r="JKK10" s="130" t="e">
        <f t="shared" si="363"/>
        <v>#VALUE!</v>
      </c>
      <c r="JKL10" s="130" t="e">
        <f t="shared" si="363"/>
        <v>#VALUE!</v>
      </c>
      <c r="JKM10" s="130" t="e">
        <f t="shared" si="363"/>
        <v>#VALUE!</v>
      </c>
      <c r="JKN10" s="130" t="e">
        <f t="shared" si="363"/>
        <v>#VALUE!</v>
      </c>
      <c r="JKO10" s="130" t="e">
        <f t="shared" si="363"/>
        <v>#VALUE!</v>
      </c>
      <c r="JKP10" s="130" t="e">
        <f t="shared" si="363"/>
        <v>#VALUE!</v>
      </c>
      <c r="JKQ10" s="130" t="e">
        <f t="shared" si="363"/>
        <v>#VALUE!</v>
      </c>
      <c r="JKR10" s="130" t="e">
        <f t="shared" si="363"/>
        <v>#VALUE!</v>
      </c>
      <c r="JKS10" s="130" t="e">
        <f t="shared" si="363"/>
        <v>#VALUE!</v>
      </c>
      <c r="JKT10" s="130" t="e">
        <f t="shared" si="363"/>
        <v>#VALUE!</v>
      </c>
      <c r="JKU10" s="130" t="e">
        <f t="shared" si="363"/>
        <v>#VALUE!</v>
      </c>
      <c r="JKV10" s="130" t="e">
        <f t="shared" si="363"/>
        <v>#VALUE!</v>
      </c>
      <c r="JKW10" s="130" t="e">
        <f t="shared" si="363"/>
        <v>#VALUE!</v>
      </c>
      <c r="JKX10" s="130" t="e">
        <f t="shared" si="363"/>
        <v>#VALUE!</v>
      </c>
      <c r="JKY10" s="130" t="e">
        <f t="shared" si="363"/>
        <v>#VALUE!</v>
      </c>
      <c r="JKZ10" s="130" t="e">
        <f t="shared" si="363"/>
        <v>#VALUE!</v>
      </c>
      <c r="JLA10" s="130" t="e">
        <f t="shared" si="363"/>
        <v>#VALUE!</v>
      </c>
      <c r="JLB10" s="130" t="e">
        <f t="shared" si="363"/>
        <v>#VALUE!</v>
      </c>
      <c r="JLC10" s="130" t="e">
        <f t="shared" si="363"/>
        <v>#VALUE!</v>
      </c>
      <c r="JLD10" s="130" t="e">
        <f t="shared" si="363"/>
        <v>#VALUE!</v>
      </c>
      <c r="JLE10" s="130" t="e">
        <f t="shared" si="363"/>
        <v>#VALUE!</v>
      </c>
      <c r="JLF10" s="130" t="e">
        <f t="shared" si="363"/>
        <v>#VALUE!</v>
      </c>
      <c r="JLG10" s="130" t="e">
        <f t="shared" si="363"/>
        <v>#VALUE!</v>
      </c>
      <c r="JLH10" s="130" t="e">
        <f t="shared" si="363"/>
        <v>#VALUE!</v>
      </c>
      <c r="JLI10" s="130" t="e">
        <f t="shared" si="363"/>
        <v>#VALUE!</v>
      </c>
      <c r="JLJ10" s="130" t="e">
        <f t="shared" si="363"/>
        <v>#VALUE!</v>
      </c>
      <c r="JLK10" s="130" t="e">
        <f t="shared" si="363"/>
        <v>#VALUE!</v>
      </c>
      <c r="JLL10" s="130" t="e">
        <f t="shared" si="363"/>
        <v>#VALUE!</v>
      </c>
      <c r="JLM10" s="130" t="e">
        <f t="shared" si="363"/>
        <v>#VALUE!</v>
      </c>
      <c r="JLN10" s="130" t="e">
        <f t="shared" si="363"/>
        <v>#VALUE!</v>
      </c>
      <c r="JLO10" s="130" t="e">
        <f t="shared" si="363"/>
        <v>#VALUE!</v>
      </c>
      <c r="JLP10" s="130" t="e">
        <f t="shared" si="363"/>
        <v>#VALUE!</v>
      </c>
      <c r="JLQ10" s="130" t="e">
        <f t="shared" si="363"/>
        <v>#VALUE!</v>
      </c>
      <c r="JLR10" s="130" t="e">
        <f t="shared" si="363"/>
        <v>#VALUE!</v>
      </c>
      <c r="JLS10" s="130" t="e">
        <f t="shared" si="363"/>
        <v>#VALUE!</v>
      </c>
      <c r="JLT10" s="130" t="e">
        <f t="shared" si="363"/>
        <v>#VALUE!</v>
      </c>
      <c r="JLU10" s="130" t="e">
        <f t="shared" si="363"/>
        <v>#VALUE!</v>
      </c>
      <c r="JLV10" s="130" t="e">
        <f t="shared" si="363"/>
        <v>#VALUE!</v>
      </c>
      <c r="JLW10" s="130" t="e">
        <f t="shared" si="363"/>
        <v>#VALUE!</v>
      </c>
      <c r="JLX10" s="130" t="e">
        <f t="shared" si="363"/>
        <v>#VALUE!</v>
      </c>
      <c r="JLY10" s="130" t="e">
        <f t="shared" si="363"/>
        <v>#VALUE!</v>
      </c>
      <c r="JLZ10" s="130" t="e">
        <f t="shared" si="363"/>
        <v>#VALUE!</v>
      </c>
      <c r="JMA10" s="130" t="e">
        <f t="shared" si="363"/>
        <v>#VALUE!</v>
      </c>
      <c r="JMB10" s="130" t="e">
        <f t="shared" si="363"/>
        <v>#VALUE!</v>
      </c>
      <c r="JMC10" s="130" t="e">
        <f t="shared" si="363"/>
        <v>#VALUE!</v>
      </c>
      <c r="JMD10" s="130" t="e">
        <f t="shared" si="363"/>
        <v>#VALUE!</v>
      </c>
      <c r="JME10" s="130" t="e">
        <f t="shared" si="363"/>
        <v>#VALUE!</v>
      </c>
      <c r="JMF10" s="130" t="e">
        <f t="shared" si="363"/>
        <v>#VALUE!</v>
      </c>
      <c r="JMG10" s="130" t="e">
        <f t="shared" si="363"/>
        <v>#VALUE!</v>
      </c>
      <c r="JMH10" s="130" t="e">
        <f t="shared" si="363"/>
        <v>#VALUE!</v>
      </c>
      <c r="JMI10" s="130" t="e">
        <f t="shared" si="363"/>
        <v>#VALUE!</v>
      </c>
      <c r="JMJ10" s="130" t="e">
        <f t="shared" si="363"/>
        <v>#VALUE!</v>
      </c>
      <c r="JMK10" s="130" t="e">
        <f t="shared" si="363"/>
        <v>#VALUE!</v>
      </c>
      <c r="JML10" s="130" t="e">
        <f t="shared" si="363"/>
        <v>#VALUE!</v>
      </c>
      <c r="JMM10" s="130" t="e">
        <f t="shared" si="363"/>
        <v>#VALUE!</v>
      </c>
      <c r="JMN10" s="130" t="e">
        <f t="shared" si="363"/>
        <v>#VALUE!</v>
      </c>
      <c r="JMO10" s="130" t="e">
        <f t="shared" si="363"/>
        <v>#VALUE!</v>
      </c>
      <c r="JMP10" s="130" t="e">
        <f t="shared" si="363"/>
        <v>#VALUE!</v>
      </c>
      <c r="JMQ10" s="130" t="e">
        <f t="shared" si="363"/>
        <v>#VALUE!</v>
      </c>
      <c r="JMR10" s="130" t="e">
        <f t="shared" si="363"/>
        <v>#VALUE!</v>
      </c>
      <c r="JMS10" s="130" t="e">
        <f t="shared" si="363"/>
        <v>#VALUE!</v>
      </c>
      <c r="JMT10" s="130" t="e">
        <f t="shared" si="363"/>
        <v>#VALUE!</v>
      </c>
      <c r="JMU10" s="130" t="e">
        <f t="shared" ref="JMU10:JPF10" si="364">IF(AND(ISBLANK(JMP10),ISBLANK(JMQ10),ISBLANK(JMR10),ISBLANK(JMS10)),"",ROUND(JMT10/0.5,0)*0.5)</f>
        <v>#VALUE!</v>
      </c>
      <c r="JMV10" s="130" t="e">
        <f t="shared" si="364"/>
        <v>#VALUE!</v>
      </c>
      <c r="JMW10" s="130" t="e">
        <f t="shared" si="364"/>
        <v>#VALUE!</v>
      </c>
      <c r="JMX10" s="130" t="e">
        <f t="shared" si="364"/>
        <v>#VALUE!</v>
      </c>
      <c r="JMY10" s="130" t="e">
        <f t="shared" si="364"/>
        <v>#VALUE!</v>
      </c>
      <c r="JMZ10" s="130" t="e">
        <f t="shared" si="364"/>
        <v>#VALUE!</v>
      </c>
      <c r="JNA10" s="130" t="e">
        <f t="shared" si="364"/>
        <v>#VALUE!</v>
      </c>
      <c r="JNB10" s="130" t="e">
        <f t="shared" si="364"/>
        <v>#VALUE!</v>
      </c>
      <c r="JNC10" s="130" t="e">
        <f t="shared" si="364"/>
        <v>#VALUE!</v>
      </c>
      <c r="JND10" s="130" t="e">
        <f t="shared" si="364"/>
        <v>#VALUE!</v>
      </c>
      <c r="JNE10" s="130" t="e">
        <f t="shared" si="364"/>
        <v>#VALUE!</v>
      </c>
      <c r="JNF10" s="130" t="e">
        <f t="shared" si="364"/>
        <v>#VALUE!</v>
      </c>
      <c r="JNG10" s="130" t="e">
        <f t="shared" si="364"/>
        <v>#VALUE!</v>
      </c>
      <c r="JNH10" s="130" t="e">
        <f t="shared" si="364"/>
        <v>#VALUE!</v>
      </c>
      <c r="JNI10" s="130" t="e">
        <f t="shared" si="364"/>
        <v>#VALUE!</v>
      </c>
      <c r="JNJ10" s="130" t="e">
        <f t="shared" si="364"/>
        <v>#VALUE!</v>
      </c>
      <c r="JNK10" s="130" t="e">
        <f t="shared" si="364"/>
        <v>#VALUE!</v>
      </c>
      <c r="JNL10" s="130" t="e">
        <f t="shared" si="364"/>
        <v>#VALUE!</v>
      </c>
      <c r="JNM10" s="130" t="e">
        <f t="shared" si="364"/>
        <v>#VALUE!</v>
      </c>
      <c r="JNN10" s="130" t="e">
        <f t="shared" si="364"/>
        <v>#VALUE!</v>
      </c>
      <c r="JNO10" s="130" t="e">
        <f t="shared" si="364"/>
        <v>#VALUE!</v>
      </c>
      <c r="JNP10" s="130" t="e">
        <f t="shared" si="364"/>
        <v>#VALUE!</v>
      </c>
      <c r="JNQ10" s="130" t="e">
        <f t="shared" si="364"/>
        <v>#VALUE!</v>
      </c>
      <c r="JNR10" s="130" t="e">
        <f t="shared" si="364"/>
        <v>#VALUE!</v>
      </c>
      <c r="JNS10" s="130" t="e">
        <f t="shared" si="364"/>
        <v>#VALUE!</v>
      </c>
      <c r="JNT10" s="130" t="e">
        <f t="shared" si="364"/>
        <v>#VALUE!</v>
      </c>
      <c r="JNU10" s="130" t="e">
        <f t="shared" si="364"/>
        <v>#VALUE!</v>
      </c>
      <c r="JNV10" s="130" t="e">
        <f t="shared" si="364"/>
        <v>#VALUE!</v>
      </c>
      <c r="JNW10" s="130" t="e">
        <f t="shared" si="364"/>
        <v>#VALUE!</v>
      </c>
      <c r="JNX10" s="130" t="e">
        <f t="shared" si="364"/>
        <v>#VALUE!</v>
      </c>
      <c r="JNY10" s="130" t="e">
        <f t="shared" si="364"/>
        <v>#VALUE!</v>
      </c>
      <c r="JNZ10" s="130" t="e">
        <f t="shared" si="364"/>
        <v>#VALUE!</v>
      </c>
      <c r="JOA10" s="130" t="e">
        <f t="shared" si="364"/>
        <v>#VALUE!</v>
      </c>
      <c r="JOB10" s="130" t="e">
        <f t="shared" si="364"/>
        <v>#VALUE!</v>
      </c>
      <c r="JOC10" s="130" t="e">
        <f t="shared" si="364"/>
        <v>#VALUE!</v>
      </c>
      <c r="JOD10" s="130" t="e">
        <f t="shared" si="364"/>
        <v>#VALUE!</v>
      </c>
      <c r="JOE10" s="130" t="e">
        <f t="shared" si="364"/>
        <v>#VALUE!</v>
      </c>
      <c r="JOF10" s="130" t="e">
        <f t="shared" si="364"/>
        <v>#VALUE!</v>
      </c>
      <c r="JOG10" s="130" t="e">
        <f t="shared" si="364"/>
        <v>#VALUE!</v>
      </c>
      <c r="JOH10" s="130" t="e">
        <f t="shared" si="364"/>
        <v>#VALUE!</v>
      </c>
      <c r="JOI10" s="130" t="e">
        <f t="shared" si="364"/>
        <v>#VALUE!</v>
      </c>
      <c r="JOJ10" s="130" t="e">
        <f t="shared" si="364"/>
        <v>#VALUE!</v>
      </c>
      <c r="JOK10" s="130" t="e">
        <f t="shared" si="364"/>
        <v>#VALUE!</v>
      </c>
      <c r="JOL10" s="130" t="e">
        <f t="shared" si="364"/>
        <v>#VALUE!</v>
      </c>
      <c r="JOM10" s="130" t="e">
        <f t="shared" si="364"/>
        <v>#VALUE!</v>
      </c>
      <c r="JON10" s="130" t="e">
        <f t="shared" si="364"/>
        <v>#VALUE!</v>
      </c>
      <c r="JOO10" s="130" t="e">
        <f t="shared" si="364"/>
        <v>#VALUE!</v>
      </c>
      <c r="JOP10" s="130" t="e">
        <f t="shared" si="364"/>
        <v>#VALUE!</v>
      </c>
      <c r="JOQ10" s="130" t="e">
        <f t="shared" si="364"/>
        <v>#VALUE!</v>
      </c>
      <c r="JOR10" s="130" t="e">
        <f t="shared" si="364"/>
        <v>#VALUE!</v>
      </c>
      <c r="JOS10" s="130" t="e">
        <f t="shared" si="364"/>
        <v>#VALUE!</v>
      </c>
      <c r="JOT10" s="130" t="e">
        <f t="shared" si="364"/>
        <v>#VALUE!</v>
      </c>
      <c r="JOU10" s="130" t="e">
        <f t="shared" si="364"/>
        <v>#VALUE!</v>
      </c>
      <c r="JOV10" s="130" t="e">
        <f t="shared" si="364"/>
        <v>#VALUE!</v>
      </c>
      <c r="JOW10" s="130" t="e">
        <f t="shared" si="364"/>
        <v>#VALUE!</v>
      </c>
      <c r="JOX10" s="130" t="e">
        <f t="shared" si="364"/>
        <v>#VALUE!</v>
      </c>
      <c r="JOY10" s="130" t="e">
        <f t="shared" si="364"/>
        <v>#VALUE!</v>
      </c>
      <c r="JOZ10" s="130" t="e">
        <f t="shared" si="364"/>
        <v>#VALUE!</v>
      </c>
      <c r="JPA10" s="130" t="e">
        <f t="shared" si="364"/>
        <v>#VALUE!</v>
      </c>
      <c r="JPB10" s="130" t="e">
        <f t="shared" si="364"/>
        <v>#VALUE!</v>
      </c>
      <c r="JPC10" s="130" t="e">
        <f t="shared" si="364"/>
        <v>#VALUE!</v>
      </c>
      <c r="JPD10" s="130" t="e">
        <f t="shared" si="364"/>
        <v>#VALUE!</v>
      </c>
      <c r="JPE10" s="130" t="e">
        <f t="shared" si="364"/>
        <v>#VALUE!</v>
      </c>
      <c r="JPF10" s="130" t="e">
        <f t="shared" si="364"/>
        <v>#VALUE!</v>
      </c>
      <c r="JPG10" s="130" t="e">
        <f t="shared" ref="JPG10:JRR10" si="365">IF(AND(ISBLANK(JPB10),ISBLANK(JPC10),ISBLANK(JPD10),ISBLANK(JPE10)),"",ROUND(JPF10/0.5,0)*0.5)</f>
        <v>#VALUE!</v>
      </c>
      <c r="JPH10" s="130" t="e">
        <f t="shared" si="365"/>
        <v>#VALUE!</v>
      </c>
      <c r="JPI10" s="130" t="e">
        <f t="shared" si="365"/>
        <v>#VALUE!</v>
      </c>
      <c r="JPJ10" s="130" t="e">
        <f t="shared" si="365"/>
        <v>#VALUE!</v>
      </c>
      <c r="JPK10" s="130" t="e">
        <f t="shared" si="365"/>
        <v>#VALUE!</v>
      </c>
      <c r="JPL10" s="130" t="e">
        <f t="shared" si="365"/>
        <v>#VALUE!</v>
      </c>
      <c r="JPM10" s="130" t="e">
        <f t="shared" si="365"/>
        <v>#VALUE!</v>
      </c>
      <c r="JPN10" s="130" t="e">
        <f t="shared" si="365"/>
        <v>#VALUE!</v>
      </c>
      <c r="JPO10" s="130" t="e">
        <f t="shared" si="365"/>
        <v>#VALUE!</v>
      </c>
      <c r="JPP10" s="130" t="e">
        <f t="shared" si="365"/>
        <v>#VALUE!</v>
      </c>
      <c r="JPQ10" s="130" t="e">
        <f t="shared" si="365"/>
        <v>#VALUE!</v>
      </c>
      <c r="JPR10" s="130" t="e">
        <f t="shared" si="365"/>
        <v>#VALUE!</v>
      </c>
      <c r="JPS10" s="130" t="e">
        <f t="shared" si="365"/>
        <v>#VALUE!</v>
      </c>
      <c r="JPT10" s="130" t="e">
        <f t="shared" si="365"/>
        <v>#VALUE!</v>
      </c>
      <c r="JPU10" s="130" t="e">
        <f t="shared" si="365"/>
        <v>#VALUE!</v>
      </c>
      <c r="JPV10" s="130" t="e">
        <f t="shared" si="365"/>
        <v>#VALUE!</v>
      </c>
      <c r="JPW10" s="130" t="e">
        <f t="shared" si="365"/>
        <v>#VALUE!</v>
      </c>
      <c r="JPX10" s="130" t="e">
        <f t="shared" si="365"/>
        <v>#VALUE!</v>
      </c>
      <c r="JPY10" s="130" t="e">
        <f t="shared" si="365"/>
        <v>#VALUE!</v>
      </c>
      <c r="JPZ10" s="130" t="e">
        <f t="shared" si="365"/>
        <v>#VALUE!</v>
      </c>
      <c r="JQA10" s="130" t="e">
        <f t="shared" si="365"/>
        <v>#VALUE!</v>
      </c>
      <c r="JQB10" s="130" t="e">
        <f t="shared" si="365"/>
        <v>#VALUE!</v>
      </c>
      <c r="JQC10" s="130" t="e">
        <f t="shared" si="365"/>
        <v>#VALUE!</v>
      </c>
      <c r="JQD10" s="130" t="e">
        <f t="shared" si="365"/>
        <v>#VALUE!</v>
      </c>
      <c r="JQE10" s="130" t="e">
        <f t="shared" si="365"/>
        <v>#VALUE!</v>
      </c>
      <c r="JQF10" s="130" t="e">
        <f t="shared" si="365"/>
        <v>#VALUE!</v>
      </c>
      <c r="JQG10" s="130" t="e">
        <f t="shared" si="365"/>
        <v>#VALUE!</v>
      </c>
      <c r="JQH10" s="130" t="e">
        <f t="shared" si="365"/>
        <v>#VALUE!</v>
      </c>
      <c r="JQI10" s="130" t="e">
        <f t="shared" si="365"/>
        <v>#VALUE!</v>
      </c>
      <c r="JQJ10" s="130" t="e">
        <f t="shared" si="365"/>
        <v>#VALUE!</v>
      </c>
      <c r="JQK10" s="130" t="e">
        <f t="shared" si="365"/>
        <v>#VALUE!</v>
      </c>
      <c r="JQL10" s="130" t="e">
        <f t="shared" si="365"/>
        <v>#VALUE!</v>
      </c>
      <c r="JQM10" s="130" t="e">
        <f t="shared" si="365"/>
        <v>#VALUE!</v>
      </c>
      <c r="JQN10" s="130" t="e">
        <f t="shared" si="365"/>
        <v>#VALUE!</v>
      </c>
      <c r="JQO10" s="130" t="e">
        <f t="shared" si="365"/>
        <v>#VALUE!</v>
      </c>
      <c r="JQP10" s="130" t="e">
        <f t="shared" si="365"/>
        <v>#VALUE!</v>
      </c>
      <c r="JQQ10" s="130" t="e">
        <f t="shared" si="365"/>
        <v>#VALUE!</v>
      </c>
      <c r="JQR10" s="130" t="e">
        <f t="shared" si="365"/>
        <v>#VALUE!</v>
      </c>
      <c r="JQS10" s="130" t="e">
        <f t="shared" si="365"/>
        <v>#VALUE!</v>
      </c>
      <c r="JQT10" s="130" t="e">
        <f t="shared" si="365"/>
        <v>#VALUE!</v>
      </c>
      <c r="JQU10" s="130" t="e">
        <f t="shared" si="365"/>
        <v>#VALUE!</v>
      </c>
      <c r="JQV10" s="130" t="e">
        <f t="shared" si="365"/>
        <v>#VALUE!</v>
      </c>
      <c r="JQW10" s="130" t="e">
        <f t="shared" si="365"/>
        <v>#VALUE!</v>
      </c>
      <c r="JQX10" s="130" t="e">
        <f t="shared" si="365"/>
        <v>#VALUE!</v>
      </c>
      <c r="JQY10" s="130" t="e">
        <f t="shared" si="365"/>
        <v>#VALUE!</v>
      </c>
      <c r="JQZ10" s="130" t="e">
        <f t="shared" si="365"/>
        <v>#VALUE!</v>
      </c>
      <c r="JRA10" s="130" t="e">
        <f t="shared" si="365"/>
        <v>#VALUE!</v>
      </c>
      <c r="JRB10" s="130" t="e">
        <f t="shared" si="365"/>
        <v>#VALUE!</v>
      </c>
      <c r="JRC10" s="130" t="e">
        <f t="shared" si="365"/>
        <v>#VALUE!</v>
      </c>
      <c r="JRD10" s="130" t="e">
        <f t="shared" si="365"/>
        <v>#VALUE!</v>
      </c>
      <c r="JRE10" s="130" t="e">
        <f t="shared" si="365"/>
        <v>#VALUE!</v>
      </c>
      <c r="JRF10" s="130" t="e">
        <f t="shared" si="365"/>
        <v>#VALUE!</v>
      </c>
      <c r="JRG10" s="130" t="e">
        <f t="shared" si="365"/>
        <v>#VALUE!</v>
      </c>
      <c r="JRH10" s="130" t="e">
        <f t="shared" si="365"/>
        <v>#VALUE!</v>
      </c>
      <c r="JRI10" s="130" t="e">
        <f t="shared" si="365"/>
        <v>#VALUE!</v>
      </c>
      <c r="JRJ10" s="130" t="e">
        <f t="shared" si="365"/>
        <v>#VALUE!</v>
      </c>
      <c r="JRK10" s="130" t="e">
        <f t="shared" si="365"/>
        <v>#VALUE!</v>
      </c>
      <c r="JRL10" s="130" t="e">
        <f t="shared" si="365"/>
        <v>#VALUE!</v>
      </c>
      <c r="JRM10" s="130" t="e">
        <f t="shared" si="365"/>
        <v>#VALUE!</v>
      </c>
      <c r="JRN10" s="130" t="e">
        <f t="shared" si="365"/>
        <v>#VALUE!</v>
      </c>
      <c r="JRO10" s="130" t="e">
        <f t="shared" si="365"/>
        <v>#VALUE!</v>
      </c>
      <c r="JRP10" s="130" t="e">
        <f t="shared" si="365"/>
        <v>#VALUE!</v>
      </c>
      <c r="JRQ10" s="130" t="e">
        <f t="shared" si="365"/>
        <v>#VALUE!</v>
      </c>
      <c r="JRR10" s="130" t="e">
        <f t="shared" si="365"/>
        <v>#VALUE!</v>
      </c>
      <c r="JRS10" s="130" t="e">
        <f t="shared" ref="JRS10:JUD10" si="366">IF(AND(ISBLANK(JRN10),ISBLANK(JRO10),ISBLANK(JRP10),ISBLANK(JRQ10)),"",ROUND(JRR10/0.5,0)*0.5)</f>
        <v>#VALUE!</v>
      </c>
      <c r="JRT10" s="130" t="e">
        <f t="shared" si="366"/>
        <v>#VALUE!</v>
      </c>
      <c r="JRU10" s="130" t="e">
        <f t="shared" si="366"/>
        <v>#VALUE!</v>
      </c>
      <c r="JRV10" s="130" t="e">
        <f t="shared" si="366"/>
        <v>#VALUE!</v>
      </c>
      <c r="JRW10" s="130" t="e">
        <f t="shared" si="366"/>
        <v>#VALUE!</v>
      </c>
      <c r="JRX10" s="130" t="e">
        <f t="shared" si="366"/>
        <v>#VALUE!</v>
      </c>
      <c r="JRY10" s="130" t="e">
        <f t="shared" si="366"/>
        <v>#VALUE!</v>
      </c>
      <c r="JRZ10" s="130" t="e">
        <f t="shared" si="366"/>
        <v>#VALUE!</v>
      </c>
      <c r="JSA10" s="130" t="e">
        <f t="shared" si="366"/>
        <v>#VALUE!</v>
      </c>
      <c r="JSB10" s="130" t="e">
        <f t="shared" si="366"/>
        <v>#VALUE!</v>
      </c>
      <c r="JSC10" s="130" t="e">
        <f t="shared" si="366"/>
        <v>#VALUE!</v>
      </c>
      <c r="JSD10" s="130" t="e">
        <f t="shared" si="366"/>
        <v>#VALUE!</v>
      </c>
      <c r="JSE10" s="130" t="e">
        <f t="shared" si="366"/>
        <v>#VALUE!</v>
      </c>
      <c r="JSF10" s="130" t="e">
        <f t="shared" si="366"/>
        <v>#VALUE!</v>
      </c>
      <c r="JSG10" s="130" t="e">
        <f t="shared" si="366"/>
        <v>#VALUE!</v>
      </c>
      <c r="JSH10" s="130" t="e">
        <f t="shared" si="366"/>
        <v>#VALUE!</v>
      </c>
      <c r="JSI10" s="130" t="e">
        <f t="shared" si="366"/>
        <v>#VALUE!</v>
      </c>
      <c r="JSJ10" s="130" t="e">
        <f t="shared" si="366"/>
        <v>#VALUE!</v>
      </c>
      <c r="JSK10" s="130" t="e">
        <f t="shared" si="366"/>
        <v>#VALUE!</v>
      </c>
      <c r="JSL10" s="130" t="e">
        <f t="shared" si="366"/>
        <v>#VALUE!</v>
      </c>
      <c r="JSM10" s="130" t="e">
        <f t="shared" si="366"/>
        <v>#VALUE!</v>
      </c>
      <c r="JSN10" s="130" t="e">
        <f t="shared" si="366"/>
        <v>#VALUE!</v>
      </c>
      <c r="JSO10" s="130" t="e">
        <f t="shared" si="366"/>
        <v>#VALUE!</v>
      </c>
      <c r="JSP10" s="130" t="e">
        <f t="shared" si="366"/>
        <v>#VALUE!</v>
      </c>
      <c r="JSQ10" s="130" t="e">
        <f t="shared" si="366"/>
        <v>#VALUE!</v>
      </c>
      <c r="JSR10" s="130" t="e">
        <f t="shared" si="366"/>
        <v>#VALUE!</v>
      </c>
      <c r="JSS10" s="130" t="e">
        <f t="shared" si="366"/>
        <v>#VALUE!</v>
      </c>
      <c r="JST10" s="130" t="e">
        <f t="shared" si="366"/>
        <v>#VALUE!</v>
      </c>
      <c r="JSU10" s="130" t="e">
        <f t="shared" si="366"/>
        <v>#VALUE!</v>
      </c>
      <c r="JSV10" s="130" t="e">
        <f t="shared" si="366"/>
        <v>#VALUE!</v>
      </c>
      <c r="JSW10" s="130" t="e">
        <f t="shared" si="366"/>
        <v>#VALUE!</v>
      </c>
      <c r="JSX10" s="130" t="e">
        <f t="shared" si="366"/>
        <v>#VALUE!</v>
      </c>
      <c r="JSY10" s="130" t="e">
        <f t="shared" si="366"/>
        <v>#VALUE!</v>
      </c>
      <c r="JSZ10" s="130" t="e">
        <f t="shared" si="366"/>
        <v>#VALUE!</v>
      </c>
      <c r="JTA10" s="130" t="e">
        <f t="shared" si="366"/>
        <v>#VALUE!</v>
      </c>
      <c r="JTB10" s="130" t="e">
        <f t="shared" si="366"/>
        <v>#VALUE!</v>
      </c>
      <c r="JTC10" s="130" t="e">
        <f t="shared" si="366"/>
        <v>#VALUE!</v>
      </c>
      <c r="JTD10" s="130" t="e">
        <f t="shared" si="366"/>
        <v>#VALUE!</v>
      </c>
      <c r="JTE10" s="130" t="e">
        <f t="shared" si="366"/>
        <v>#VALUE!</v>
      </c>
      <c r="JTF10" s="130" t="e">
        <f t="shared" si="366"/>
        <v>#VALUE!</v>
      </c>
      <c r="JTG10" s="130" t="e">
        <f t="shared" si="366"/>
        <v>#VALUE!</v>
      </c>
      <c r="JTH10" s="130" t="e">
        <f t="shared" si="366"/>
        <v>#VALUE!</v>
      </c>
      <c r="JTI10" s="130" t="e">
        <f t="shared" si="366"/>
        <v>#VALUE!</v>
      </c>
      <c r="JTJ10" s="130" t="e">
        <f t="shared" si="366"/>
        <v>#VALUE!</v>
      </c>
      <c r="JTK10" s="130" t="e">
        <f t="shared" si="366"/>
        <v>#VALUE!</v>
      </c>
      <c r="JTL10" s="130" t="e">
        <f t="shared" si="366"/>
        <v>#VALUE!</v>
      </c>
      <c r="JTM10" s="130" t="e">
        <f t="shared" si="366"/>
        <v>#VALUE!</v>
      </c>
      <c r="JTN10" s="130" t="e">
        <f t="shared" si="366"/>
        <v>#VALUE!</v>
      </c>
      <c r="JTO10" s="130" t="e">
        <f t="shared" si="366"/>
        <v>#VALUE!</v>
      </c>
      <c r="JTP10" s="130" t="e">
        <f t="shared" si="366"/>
        <v>#VALUE!</v>
      </c>
      <c r="JTQ10" s="130" t="e">
        <f t="shared" si="366"/>
        <v>#VALUE!</v>
      </c>
      <c r="JTR10" s="130" t="e">
        <f t="shared" si="366"/>
        <v>#VALUE!</v>
      </c>
      <c r="JTS10" s="130" t="e">
        <f t="shared" si="366"/>
        <v>#VALUE!</v>
      </c>
      <c r="JTT10" s="130" t="e">
        <f t="shared" si="366"/>
        <v>#VALUE!</v>
      </c>
      <c r="JTU10" s="130" t="e">
        <f t="shared" si="366"/>
        <v>#VALUE!</v>
      </c>
      <c r="JTV10" s="130" t="e">
        <f t="shared" si="366"/>
        <v>#VALUE!</v>
      </c>
      <c r="JTW10" s="130" t="e">
        <f t="shared" si="366"/>
        <v>#VALUE!</v>
      </c>
      <c r="JTX10" s="130" t="e">
        <f t="shared" si="366"/>
        <v>#VALUE!</v>
      </c>
      <c r="JTY10" s="130" t="e">
        <f t="shared" si="366"/>
        <v>#VALUE!</v>
      </c>
      <c r="JTZ10" s="130" t="e">
        <f t="shared" si="366"/>
        <v>#VALUE!</v>
      </c>
      <c r="JUA10" s="130" t="e">
        <f t="shared" si="366"/>
        <v>#VALUE!</v>
      </c>
      <c r="JUB10" s="130" t="e">
        <f t="shared" si="366"/>
        <v>#VALUE!</v>
      </c>
      <c r="JUC10" s="130" t="e">
        <f t="shared" si="366"/>
        <v>#VALUE!</v>
      </c>
      <c r="JUD10" s="130" t="e">
        <f t="shared" si="366"/>
        <v>#VALUE!</v>
      </c>
      <c r="JUE10" s="130" t="e">
        <f t="shared" ref="JUE10:JWP10" si="367">IF(AND(ISBLANK(JTZ10),ISBLANK(JUA10),ISBLANK(JUB10),ISBLANK(JUC10)),"",ROUND(JUD10/0.5,0)*0.5)</f>
        <v>#VALUE!</v>
      </c>
      <c r="JUF10" s="130" t="e">
        <f t="shared" si="367"/>
        <v>#VALUE!</v>
      </c>
      <c r="JUG10" s="130" t="e">
        <f t="shared" si="367"/>
        <v>#VALUE!</v>
      </c>
      <c r="JUH10" s="130" t="e">
        <f t="shared" si="367"/>
        <v>#VALUE!</v>
      </c>
      <c r="JUI10" s="130" t="e">
        <f t="shared" si="367"/>
        <v>#VALUE!</v>
      </c>
      <c r="JUJ10" s="130" t="e">
        <f t="shared" si="367"/>
        <v>#VALUE!</v>
      </c>
      <c r="JUK10" s="130" t="e">
        <f t="shared" si="367"/>
        <v>#VALUE!</v>
      </c>
      <c r="JUL10" s="130" t="e">
        <f t="shared" si="367"/>
        <v>#VALUE!</v>
      </c>
      <c r="JUM10" s="130" t="e">
        <f t="shared" si="367"/>
        <v>#VALUE!</v>
      </c>
      <c r="JUN10" s="130" t="e">
        <f t="shared" si="367"/>
        <v>#VALUE!</v>
      </c>
      <c r="JUO10" s="130" t="e">
        <f t="shared" si="367"/>
        <v>#VALUE!</v>
      </c>
      <c r="JUP10" s="130" t="e">
        <f t="shared" si="367"/>
        <v>#VALUE!</v>
      </c>
      <c r="JUQ10" s="130" t="e">
        <f t="shared" si="367"/>
        <v>#VALUE!</v>
      </c>
      <c r="JUR10" s="130" t="e">
        <f t="shared" si="367"/>
        <v>#VALUE!</v>
      </c>
      <c r="JUS10" s="130" t="e">
        <f t="shared" si="367"/>
        <v>#VALUE!</v>
      </c>
      <c r="JUT10" s="130" t="e">
        <f t="shared" si="367"/>
        <v>#VALUE!</v>
      </c>
      <c r="JUU10" s="130" t="e">
        <f t="shared" si="367"/>
        <v>#VALUE!</v>
      </c>
      <c r="JUV10" s="130" t="e">
        <f t="shared" si="367"/>
        <v>#VALUE!</v>
      </c>
      <c r="JUW10" s="130" t="e">
        <f t="shared" si="367"/>
        <v>#VALUE!</v>
      </c>
      <c r="JUX10" s="130" t="e">
        <f t="shared" si="367"/>
        <v>#VALUE!</v>
      </c>
      <c r="JUY10" s="130" t="e">
        <f t="shared" si="367"/>
        <v>#VALUE!</v>
      </c>
      <c r="JUZ10" s="130" t="e">
        <f t="shared" si="367"/>
        <v>#VALUE!</v>
      </c>
      <c r="JVA10" s="130" t="e">
        <f t="shared" si="367"/>
        <v>#VALUE!</v>
      </c>
      <c r="JVB10" s="130" t="e">
        <f t="shared" si="367"/>
        <v>#VALUE!</v>
      </c>
      <c r="JVC10" s="130" t="e">
        <f t="shared" si="367"/>
        <v>#VALUE!</v>
      </c>
      <c r="JVD10" s="130" t="e">
        <f t="shared" si="367"/>
        <v>#VALUE!</v>
      </c>
      <c r="JVE10" s="130" t="e">
        <f t="shared" si="367"/>
        <v>#VALUE!</v>
      </c>
      <c r="JVF10" s="130" t="e">
        <f t="shared" si="367"/>
        <v>#VALUE!</v>
      </c>
      <c r="JVG10" s="130" t="e">
        <f t="shared" si="367"/>
        <v>#VALUE!</v>
      </c>
      <c r="JVH10" s="130" t="e">
        <f t="shared" si="367"/>
        <v>#VALUE!</v>
      </c>
      <c r="JVI10" s="130" t="e">
        <f t="shared" si="367"/>
        <v>#VALUE!</v>
      </c>
      <c r="JVJ10" s="130" t="e">
        <f t="shared" si="367"/>
        <v>#VALUE!</v>
      </c>
      <c r="JVK10" s="130" t="e">
        <f t="shared" si="367"/>
        <v>#VALUE!</v>
      </c>
      <c r="JVL10" s="130" t="e">
        <f t="shared" si="367"/>
        <v>#VALUE!</v>
      </c>
      <c r="JVM10" s="130" t="e">
        <f t="shared" si="367"/>
        <v>#VALUE!</v>
      </c>
      <c r="JVN10" s="130" t="e">
        <f t="shared" si="367"/>
        <v>#VALUE!</v>
      </c>
      <c r="JVO10" s="130" t="e">
        <f t="shared" si="367"/>
        <v>#VALUE!</v>
      </c>
      <c r="JVP10" s="130" t="e">
        <f t="shared" si="367"/>
        <v>#VALUE!</v>
      </c>
      <c r="JVQ10" s="130" t="e">
        <f t="shared" si="367"/>
        <v>#VALUE!</v>
      </c>
      <c r="JVR10" s="130" t="e">
        <f t="shared" si="367"/>
        <v>#VALUE!</v>
      </c>
      <c r="JVS10" s="130" t="e">
        <f t="shared" si="367"/>
        <v>#VALUE!</v>
      </c>
      <c r="JVT10" s="130" t="e">
        <f t="shared" si="367"/>
        <v>#VALUE!</v>
      </c>
      <c r="JVU10" s="130" t="e">
        <f t="shared" si="367"/>
        <v>#VALUE!</v>
      </c>
      <c r="JVV10" s="130" t="e">
        <f t="shared" si="367"/>
        <v>#VALUE!</v>
      </c>
      <c r="JVW10" s="130" t="e">
        <f t="shared" si="367"/>
        <v>#VALUE!</v>
      </c>
      <c r="JVX10" s="130" t="e">
        <f t="shared" si="367"/>
        <v>#VALUE!</v>
      </c>
      <c r="JVY10" s="130" t="e">
        <f t="shared" si="367"/>
        <v>#VALUE!</v>
      </c>
      <c r="JVZ10" s="130" t="e">
        <f t="shared" si="367"/>
        <v>#VALUE!</v>
      </c>
      <c r="JWA10" s="130" t="e">
        <f t="shared" si="367"/>
        <v>#VALUE!</v>
      </c>
      <c r="JWB10" s="130" t="e">
        <f t="shared" si="367"/>
        <v>#VALUE!</v>
      </c>
      <c r="JWC10" s="130" t="e">
        <f t="shared" si="367"/>
        <v>#VALUE!</v>
      </c>
      <c r="JWD10" s="130" t="e">
        <f t="shared" si="367"/>
        <v>#VALUE!</v>
      </c>
      <c r="JWE10" s="130" t="e">
        <f t="shared" si="367"/>
        <v>#VALUE!</v>
      </c>
      <c r="JWF10" s="130" t="e">
        <f t="shared" si="367"/>
        <v>#VALUE!</v>
      </c>
      <c r="JWG10" s="130" t="e">
        <f t="shared" si="367"/>
        <v>#VALUE!</v>
      </c>
      <c r="JWH10" s="130" t="e">
        <f t="shared" si="367"/>
        <v>#VALUE!</v>
      </c>
      <c r="JWI10" s="130" t="e">
        <f t="shared" si="367"/>
        <v>#VALUE!</v>
      </c>
      <c r="JWJ10" s="130" t="e">
        <f t="shared" si="367"/>
        <v>#VALUE!</v>
      </c>
      <c r="JWK10" s="130" t="e">
        <f t="shared" si="367"/>
        <v>#VALUE!</v>
      </c>
      <c r="JWL10" s="130" t="e">
        <f t="shared" si="367"/>
        <v>#VALUE!</v>
      </c>
      <c r="JWM10" s="130" t="e">
        <f t="shared" si="367"/>
        <v>#VALUE!</v>
      </c>
      <c r="JWN10" s="130" t="e">
        <f t="shared" si="367"/>
        <v>#VALUE!</v>
      </c>
      <c r="JWO10" s="130" t="e">
        <f t="shared" si="367"/>
        <v>#VALUE!</v>
      </c>
      <c r="JWP10" s="130" t="e">
        <f t="shared" si="367"/>
        <v>#VALUE!</v>
      </c>
      <c r="JWQ10" s="130" t="e">
        <f t="shared" ref="JWQ10:JZB10" si="368">IF(AND(ISBLANK(JWL10),ISBLANK(JWM10),ISBLANK(JWN10),ISBLANK(JWO10)),"",ROUND(JWP10/0.5,0)*0.5)</f>
        <v>#VALUE!</v>
      </c>
      <c r="JWR10" s="130" t="e">
        <f t="shared" si="368"/>
        <v>#VALUE!</v>
      </c>
      <c r="JWS10" s="130" t="e">
        <f t="shared" si="368"/>
        <v>#VALUE!</v>
      </c>
      <c r="JWT10" s="130" t="e">
        <f t="shared" si="368"/>
        <v>#VALUE!</v>
      </c>
      <c r="JWU10" s="130" t="e">
        <f t="shared" si="368"/>
        <v>#VALUE!</v>
      </c>
      <c r="JWV10" s="130" t="e">
        <f t="shared" si="368"/>
        <v>#VALUE!</v>
      </c>
      <c r="JWW10" s="130" t="e">
        <f t="shared" si="368"/>
        <v>#VALUE!</v>
      </c>
      <c r="JWX10" s="130" t="e">
        <f t="shared" si="368"/>
        <v>#VALUE!</v>
      </c>
      <c r="JWY10" s="130" t="e">
        <f t="shared" si="368"/>
        <v>#VALUE!</v>
      </c>
      <c r="JWZ10" s="130" t="e">
        <f t="shared" si="368"/>
        <v>#VALUE!</v>
      </c>
      <c r="JXA10" s="130" t="e">
        <f t="shared" si="368"/>
        <v>#VALUE!</v>
      </c>
      <c r="JXB10" s="130" t="e">
        <f t="shared" si="368"/>
        <v>#VALUE!</v>
      </c>
      <c r="JXC10" s="130" t="e">
        <f t="shared" si="368"/>
        <v>#VALUE!</v>
      </c>
      <c r="JXD10" s="130" t="e">
        <f t="shared" si="368"/>
        <v>#VALUE!</v>
      </c>
      <c r="JXE10" s="130" t="e">
        <f t="shared" si="368"/>
        <v>#VALUE!</v>
      </c>
      <c r="JXF10" s="130" t="e">
        <f t="shared" si="368"/>
        <v>#VALUE!</v>
      </c>
      <c r="JXG10" s="130" t="e">
        <f t="shared" si="368"/>
        <v>#VALUE!</v>
      </c>
      <c r="JXH10" s="130" t="e">
        <f t="shared" si="368"/>
        <v>#VALUE!</v>
      </c>
      <c r="JXI10" s="130" t="e">
        <f t="shared" si="368"/>
        <v>#VALUE!</v>
      </c>
      <c r="JXJ10" s="130" t="e">
        <f t="shared" si="368"/>
        <v>#VALUE!</v>
      </c>
      <c r="JXK10" s="130" t="e">
        <f t="shared" si="368"/>
        <v>#VALUE!</v>
      </c>
      <c r="JXL10" s="130" t="e">
        <f t="shared" si="368"/>
        <v>#VALUE!</v>
      </c>
      <c r="JXM10" s="130" t="e">
        <f t="shared" si="368"/>
        <v>#VALUE!</v>
      </c>
      <c r="JXN10" s="130" t="e">
        <f t="shared" si="368"/>
        <v>#VALUE!</v>
      </c>
      <c r="JXO10" s="130" t="e">
        <f t="shared" si="368"/>
        <v>#VALUE!</v>
      </c>
      <c r="JXP10" s="130" t="e">
        <f t="shared" si="368"/>
        <v>#VALUE!</v>
      </c>
      <c r="JXQ10" s="130" t="e">
        <f t="shared" si="368"/>
        <v>#VALUE!</v>
      </c>
      <c r="JXR10" s="130" t="e">
        <f t="shared" si="368"/>
        <v>#VALUE!</v>
      </c>
      <c r="JXS10" s="130" t="e">
        <f t="shared" si="368"/>
        <v>#VALUE!</v>
      </c>
      <c r="JXT10" s="130" t="e">
        <f t="shared" si="368"/>
        <v>#VALUE!</v>
      </c>
      <c r="JXU10" s="130" t="e">
        <f t="shared" si="368"/>
        <v>#VALUE!</v>
      </c>
      <c r="JXV10" s="130" t="e">
        <f t="shared" si="368"/>
        <v>#VALUE!</v>
      </c>
      <c r="JXW10" s="130" t="e">
        <f t="shared" si="368"/>
        <v>#VALUE!</v>
      </c>
      <c r="JXX10" s="130" t="e">
        <f t="shared" si="368"/>
        <v>#VALUE!</v>
      </c>
      <c r="JXY10" s="130" t="e">
        <f t="shared" si="368"/>
        <v>#VALUE!</v>
      </c>
      <c r="JXZ10" s="130" t="e">
        <f t="shared" si="368"/>
        <v>#VALUE!</v>
      </c>
      <c r="JYA10" s="130" t="e">
        <f t="shared" si="368"/>
        <v>#VALUE!</v>
      </c>
      <c r="JYB10" s="130" t="e">
        <f t="shared" si="368"/>
        <v>#VALUE!</v>
      </c>
      <c r="JYC10" s="130" t="e">
        <f t="shared" si="368"/>
        <v>#VALUE!</v>
      </c>
      <c r="JYD10" s="130" t="e">
        <f t="shared" si="368"/>
        <v>#VALUE!</v>
      </c>
      <c r="JYE10" s="130" t="e">
        <f t="shared" si="368"/>
        <v>#VALUE!</v>
      </c>
      <c r="JYF10" s="130" t="e">
        <f t="shared" si="368"/>
        <v>#VALUE!</v>
      </c>
      <c r="JYG10" s="130" t="e">
        <f t="shared" si="368"/>
        <v>#VALUE!</v>
      </c>
      <c r="JYH10" s="130" t="e">
        <f t="shared" si="368"/>
        <v>#VALUE!</v>
      </c>
      <c r="JYI10" s="130" t="e">
        <f t="shared" si="368"/>
        <v>#VALUE!</v>
      </c>
      <c r="JYJ10" s="130" t="e">
        <f t="shared" si="368"/>
        <v>#VALUE!</v>
      </c>
      <c r="JYK10" s="130" t="e">
        <f t="shared" si="368"/>
        <v>#VALUE!</v>
      </c>
      <c r="JYL10" s="130" t="e">
        <f t="shared" si="368"/>
        <v>#VALUE!</v>
      </c>
      <c r="JYM10" s="130" t="e">
        <f t="shared" si="368"/>
        <v>#VALUE!</v>
      </c>
      <c r="JYN10" s="130" t="e">
        <f t="shared" si="368"/>
        <v>#VALUE!</v>
      </c>
      <c r="JYO10" s="130" t="e">
        <f t="shared" si="368"/>
        <v>#VALUE!</v>
      </c>
      <c r="JYP10" s="130" t="e">
        <f t="shared" si="368"/>
        <v>#VALUE!</v>
      </c>
      <c r="JYQ10" s="130" t="e">
        <f t="shared" si="368"/>
        <v>#VALUE!</v>
      </c>
      <c r="JYR10" s="130" t="e">
        <f t="shared" si="368"/>
        <v>#VALUE!</v>
      </c>
      <c r="JYS10" s="130" t="e">
        <f t="shared" si="368"/>
        <v>#VALUE!</v>
      </c>
      <c r="JYT10" s="130" t="e">
        <f t="shared" si="368"/>
        <v>#VALUE!</v>
      </c>
      <c r="JYU10" s="130" t="e">
        <f t="shared" si="368"/>
        <v>#VALUE!</v>
      </c>
      <c r="JYV10" s="130" t="e">
        <f t="shared" si="368"/>
        <v>#VALUE!</v>
      </c>
      <c r="JYW10" s="130" t="e">
        <f t="shared" si="368"/>
        <v>#VALUE!</v>
      </c>
      <c r="JYX10" s="130" t="e">
        <f t="shared" si="368"/>
        <v>#VALUE!</v>
      </c>
      <c r="JYY10" s="130" t="e">
        <f t="shared" si="368"/>
        <v>#VALUE!</v>
      </c>
      <c r="JYZ10" s="130" t="e">
        <f t="shared" si="368"/>
        <v>#VALUE!</v>
      </c>
      <c r="JZA10" s="130" t="e">
        <f t="shared" si="368"/>
        <v>#VALUE!</v>
      </c>
      <c r="JZB10" s="130" t="e">
        <f t="shared" si="368"/>
        <v>#VALUE!</v>
      </c>
      <c r="JZC10" s="130" t="e">
        <f t="shared" ref="JZC10:KBN10" si="369">IF(AND(ISBLANK(JYX10),ISBLANK(JYY10),ISBLANK(JYZ10),ISBLANK(JZA10)),"",ROUND(JZB10/0.5,0)*0.5)</f>
        <v>#VALUE!</v>
      </c>
      <c r="JZD10" s="130" t="e">
        <f t="shared" si="369"/>
        <v>#VALUE!</v>
      </c>
      <c r="JZE10" s="130" t="e">
        <f t="shared" si="369"/>
        <v>#VALUE!</v>
      </c>
      <c r="JZF10" s="130" t="e">
        <f t="shared" si="369"/>
        <v>#VALUE!</v>
      </c>
      <c r="JZG10" s="130" t="e">
        <f t="shared" si="369"/>
        <v>#VALUE!</v>
      </c>
      <c r="JZH10" s="130" t="e">
        <f t="shared" si="369"/>
        <v>#VALUE!</v>
      </c>
      <c r="JZI10" s="130" t="e">
        <f t="shared" si="369"/>
        <v>#VALUE!</v>
      </c>
      <c r="JZJ10" s="130" t="e">
        <f t="shared" si="369"/>
        <v>#VALUE!</v>
      </c>
      <c r="JZK10" s="130" t="e">
        <f t="shared" si="369"/>
        <v>#VALUE!</v>
      </c>
      <c r="JZL10" s="130" t="e">
        <f t="shared" si="369"/>
        <v>#VALUE!</v>
      </c>
      <c r="JZM10" s="130" t="e">
        <f t="shared" si="369"/>
        <v>#VALUE!</v>
      </c>
      <c r="JZN10" s="130" t="e">
        <f t="shared" si="369"/>
        <v>#VALUE!</v>
      </c>
      <c r="JZO10" s="130" t="e">
        <f t="shared" si="369"/>
        <v>#VALUE!</v>
      </c>
      <c r="JZP10" s="130" t="e">
        <f t="shared" si="369"/>
        <v>#VALUE!</v>
      </c>
      <c r="JZQ10" s="130" t="e">
        <f t="shared" si="369"/>
        <v>#VALUE!</v>
      </c>
      <c r="JZR10" s="130" t="e">
        <f t="shared" si="369"/>
        <v>#VALUE!</v>
      </c>
      <c r="JZS10" s="130" t="e">
        <f t="shared" si="369"/>
        <v>#VALUE!</v>
      </c>
      <c r="JZT10" s="130" t="e">
        <f t="shared" si="369"/>
        <v>#VALUE!</v>
      </c>
      <c r="JZU10" s="130" t="e">
        <f t="shared" si="369"/>
        <v>#VALUE!</v>
      </c>
      <c r="JZV10" s="130" t="e">
        <f t="shared" si="369"/>
        <v>#VALUE!</v>
      </c>
      <c r="JZW10" s="130" t="e">
        <f t="shared" si="369"/>
        <v>#VALUE!</v>
      </c>
      <c r="JZX10" s="130" t="e">
        <f t="shared" si="369"/>
        <v>#VALUE!</v>
      </c>
      <c r="JZY10" s="130" t="e">
        <f t="shared" si="369"/>
        <v>#VALUE!</v>
      </c>
      <c r="JZZ10" s="130" t="e">
        <f t="shared" si="369"/>
        <v>#VALUE!</v>
      </c>
      <c r="KAA10" s="130" t="e">
        <f t="shared" si="369"/>
        <v>#VALUE!</v>
      </c>
      <c r="KAB10" s="130" t="e">
        <f t="shared" si="369"/>
        <v>#VALUE!</v>
      </c>
      <c r="KAC10" s="130" t="e">
        <f t="shared" si="369"/>
        <v>#VALUE!</v>
      </c>
      <c r="KAD10" s="130" t="e">
        <f t="shared" si="369"/>
        <v>#VALUE!</v>
      </c>
      <c r="KAE10" s="130" t="e">
        <f t="shared" si="369"/>
        <v>#VALUE!</v>
      </c>
      <c r="KAF10" s="130" t="e">
        <f t="shared" si="369"/>
        <v>#VALUE!</v>
      </c>
      <c r="KAG10" s="130" t="e">
        <f t="shared" si="369"/>
        <v>#VALUE!</v>
      </c>
      <c r="KAH10" s="130" t="e">
        <f t="shared" si="369"/>
        <v>#VALUE!</v>
      </c>
      <c r="KAI10" s="130" t="e">
        <f t="shared" si="369"/>
        <v>#VALUE!</v>
      </c>
      <c r="KAJ10" s="130" t="e">
        <f t="shared" si="369"/>
        <v>#VALUE!</v>
      </c>
      <c r="KAK10" s="130" t="e">
        <f t="shared" si="369"/>
        <v>#VALUE!</v>
      </c>
      <c r="KAL10" s="130" t="e">
        <f t="shared" si="369"/>
        <v>#VALUE!</v>
      </c>
      <c r="KAM10" s="130" t="e">
        <f t="shared" si="369"/>
        <v>#VALUE!</v>
      </c>
      <c r="KAN10" s="130" t="e">
        <f t="shared" si="369"/>
        <v>#VALUE!</v>
      </c>
      <c r="KAO10" s="130" t="e">
        <f t="shared" si="369"/>
        <v>#VALUE!</v>
      </c>
      <c r="KAP10" s="130" t="e">
        <f t="shared" si="369"/>
        <v>#VALUE!</v>
      </c>
      <c r="KAQ10" s="130" t="e">
        <f t="shared" si="369"/>
        <v>#VALUE!</v>
      </c>
      <c r="KAR10" s="130" t="e">
        <f t="shared" si="369"/>
        <v>#VALUE!</v>
      </c>
      <c r="KAS10" s="130" t="e">
        <f t="shared" si="369"/>
        <v>#VALUE!</v>
      </c>
      <c r="KAT10" s="130" t="e">
        <f t="shared" si="369"/>
        <v>#VALUE!</v>
      </c>
      <c r="KAU10" s="130" t="e">
        <f t="shared" si="369"/>
        <v>#VALUE!</v>
      </c>
      <c r="KAV10" s="130" t="e">
        <f t="shared" si="369"/>
        <v>#VALUE!</v>
      </c>
      <c r="KAW10" s="130" t="e">
        <f t="shared" si="369"/>
        <v>#VALUE!</v>
      </c>
      <c r="KAX10" s="130" t="e">
        <f t="shared" si="369"/>
        <v>#VALUE!</v>
      </c>
      <c r="KAY10" s="130" t="e">
        <f t="shared" si="369"/>
        <v>#VALUE!</v>
      </c>
      <c r="KAZ10" s="130" t="e">
        <f t="shared" si="369"/>
        <v>#VALUE!</v>
      </c>
      <c r="KBA10" s="130" t="e">
        <f t="shared" si="369"/>
        <v>#VALUE!</v>
      </c>
      <c r="KBB10" s="130" t="e">
        <f t="shared" si="369"/>
        <v>#VALUE!</v>
      </c>
      <c r="KBC10" s="130" t="e">
        <f t="shared" si="369"/>
        <v>#VALUE!</v>
      </c>
      <c r="KBD10" s="130" t="e">
        <f t="shared" si="369"/>
        <v>#VALUE!</v>
      </c>
      <c r="KBE10" s="130" t="e">
        <f t="shared" si="369"/>
        <v>#VALUE!</v>
      </c>
      <c r="KBF10" s="130" t="e">
        <f t="shared" si="369"/>
        <v>#VALUE!</v>
      </c>
      <c r="KBG10" s="130" t="e">
        <f t="shared" si="369"/>
        <v>#VALUE!</v>
      </c>
      <c r="KBH10" s="130" t="e">
        <f t="shared" si="369"/>
        <v>#VALUE!</v>
      </c>
      <c r="KBI10" s="130" t="e">
        <f t="shared" si="369"/>
        <v>#VALUE!</v>
      </c>
      <c r="KBJ10" s="130" t="e">
        <f t="shared" si="369"/>
        <v>#VALUE!</v>
      </c>
      <c r="KBK10" s="130" t="e">
        <f t="shared" si="369"/>
        <v>#VALUE!</v>
      </c>
      <c r="KBL10" s="130" t="e">
        <f t="shared" si="369"/>
        <v>#VALUE!</v>
      </c>
      <c r="KBM10" s="130" t="e">
        <f t="shared" si="369"/>
        <v>#VALUE!</v>
      </c>
      <c r="KBN10" s="130" t="e">
        <f t="shared" si="369"/>
        <v>#VALUE!</v>
      </c>
      <c r="KBO10" s="130" t="e">
        <f t="shared" ref="KBO10:KDZ10" si="370">IF(AND(ISBLANK(KBJ10),ISBLANK(KBK10),ISBLANK(KBL10),ISBLANK(KBM10)),"",ROUND(KBN10/0.5,0)*0.5)</f>
        <v>#VALUE!</v>
      </c>
      <c r="KBP10" s="130" t="e">
        <f t="shared" si="370"/>
        <v>#VALUE!</v>
      </c>
      <c r="KBQ10" s="130" t="e">
        <f t="shared" si="370"/>
        <v>#VALUE!</v>
      </c>
      <c r="KBR10" s="130" t="e">
        <f t="shared" si="370"/>
        <v>#VALUE!</v>
      </c>
      <c r="KBS10" s="130" t="e">
        <f t="shared" si="370"/>
        <v>#VALUE!</v>
      </c>
      <c r="KBT10" s="130" t="e">
        <f t="shared" si="370"/>
        <v>#VALUE!</v>
      </c>
      <c r="KBU10" s="130" t="e">
        <f t="shared" si="370"/>
        <v>#VALUE!</v>
      </c>
      <c r="KBV10" s="130" t="e">
        <f t="shared" si="370"/>
        <v>#VALUE!</v>
      </c>
      <c r="KBW10" s="130" t="e">
        <f t="shared" si="370"/>
        <v>#VALUE!</v>
      </c>
      <c r="KBX10" s="130" t="e">
        <f t="shared" si="370"/>
        <v>#VALUE!</v>
      </c>
      <c r="KBY10" s="130" t="e">
        <f t="shared" si="370"/>
        <v>#VALUE!</v>
      </c>
      <c r="KBZ10" s="130" t="e">
        <f t="shared" si="370"/>
        <v>#VALUE!</v>
      </c>
      <c r="KCA10" s="130" t="e">
        <f t="shared" si="370"/>
        <v>#VALUE!</v>
      </c>
      <c r="KCB10" s="130" t="e">
        <f t="shared" si="370"/>
        <v>#VALUE!</v>
      </c>
      <c r="KCC10" s="130" t="e">
        <f t="shared" si="370"/>
        <v>#VALUE!</v>
      </c>
      <c r="KCD10" s="130" t="e">
        <f t="shared" si="370"/>
        <v>#VALUE!</v>
      </c>
      <c r="KCE10" s="130" t="e">
        <f t="shared" si="370"/>
        <v>#VALUE!</v>
      </c>
      <c r="KCF10" s="130" t="e">
        <f t="shared" si="370"/>
        <v>#VALUE!</v>
      </c>
      <c r="KCG10" s="130" t="e">
        <f t="shared" si="370"/>
        <v>#VALUE!</v>
      </c>
      <c r="KCH10" s="130" t="e">
        <f t="shared" si="370"/>
        <v>#VALUE!</v>
      </c>
      <c r="KCI10" s="130" t="e">
        <f t="shared" si="370"/>
        <v>#VALUE!</v>
      </c>
      <c r="KCJ10" s="130" t="e">
        <f t="shared" si="370"/>
        <v>#VALUE!</v>
      </c>
      <c r="KCK10" s="130" t="e">
        <f t="shared" si="370"/>
        <v>#VALUE!</v>
      </c>
      <c r="KCL10" s="130" t="e">
        <f t="shared" si="370"/>
        <v>#VALUE!</v>
      </c>
      <c r="KCM10" s="130" t="e">
        <f t="shared" si="370"/>
        <v>#VALUE!</v>
      </c>
      <c r="KCN10" s="130" t="e">
        <f t="shared" si="370"/>
        <v>#VALUE!</v>
      </c>
      <c r="KCO10" s="130" t="e">
        <f t="shared" si="370"/>
        <v>#VALUE!</v>
      </c>
      <c r="KCP10" s="130" t="e">
        <f t="shared" si="370"/>
        <v>#VALUE!</v>
      </c>
      <c r="KCQ10" s="130" t="e">
        <f t="shared" si="370"/>
        <v>#VALUE!</v>
      </c>
      <c r="KCR10" s="130" t="e">
        <f t="shared" si="370"/>
        <v>#VALUE!</v>
      </c>
      <c r="KCS10" s="130" t="e">
        <f t="shared" si="370"/>
        <v>#VALUE!</v>
      </c>
      <c r="KCT10" s="130" t="e">
        <f t="shared" si="370"/>
        <v>#VALUE!</v>
      </c>
      <c r="KCU10" s="130" t="e">
        <f t="shared" si="370"/>
        <v>#VALUE!</v>
      </c>
      <c r="KCV10" s="130" t="e">
        <f t="shared" si="370"/>
        <v>#VALUE!</v>
      </c>
      <c r="KCW10" s="130" t="e">
        <f t="shared" si="370"/>
        <v>#VALUE!</v>
      </c>
      <c r="KCX10" s="130" t="e">
        <f t="shared" si="370"/>
        <v>#VALUE!</v>
      </c>
      <c r="KCY10" s="130" t="e">
        <f t="shared" si="370"/>
        <v>#VALUE!</v>
      </c>
      <c r="KCZ10" s="130" t="e">
        <f t="shared" si="370"/>
        <v>#VALUE!</v>
      </c>
      <c r="KDA10" s="130" t="e">
        <f t="shared" si="370"/>
        <v>#VALUE!</v>
      </c>
      <c r="KDB10" s="130" t="e">
        <f t="shared" si="370"/>
        <v>#VALUE!</v>
      </c>
      <c r="KDC10" s="130" t="e">
        <f t="shared" si="370"/>
        <v>#VALUE!</v>
      </c>
      <c r="KDD10" s="130" t="e">
        <f t="shared" si="370"/>
        <v>#VALUE!</v>
      </c>
      <c r="KDE10" s="130" t="e">
        <f t="shared" si="370"/>
        <v>#VALUE!</v>
      </c>
      <c r="KDF10" s="130" t="e">
        <f t="shared" si="370"/>
        <v>#VALUE!</v>
      </c>
      <c r="KDG10" s="130" t="e">
        <f t="shared" si="370"/>
        <v>#VALUE!</v>
      </c>
      <c r="KDH10" s="130" t="e">
        <f t="shared" si="370"/>
        <v>#VALUE!</v>
      </c>
      <c r="KDI10" s="130" t="e">
        <f t="shared" si="370"/>
        <v>#VALUE!</v>
      </c>
      <c r="KDJ10" s="130" t="e">
        <f t="shared" si="370"/>
        <v>#VALUE!</v>
      </c>
      <c r="KDK10" s="130" t="e">
        <f t="shared" si="370"/>
        <v>#VALUE!</v>
      </c>
      <c r="KDL10" s="130" t="e">
        <f t="shared" si="370"/>
        <v>#VALUE!</v>
      </c>
      <c r="KDM10" s="130" t="e">
        <f t="shared" si="370"/>
        <v>#VALUE!</v>
      </c>
      <c r="KDN10" s="130" t="e">
        <f t="shared" si="370"/>
        <v>#VALUE!</v>
      </c>
      <c r="KDO10" s="130" t="e">
        <f t="shared" si="370"/>
        <v>#VALUE!</v>
      </c>
      <c r="KDP10" s="130" t="e">
        <f t="shared" si="370"/>
        <v>#VALUE!</v>
      </c>
      <c r="KDQ10" s="130" t="e">
        <f t="shared" si="370"/>
        <v>#VALUE!</v>
      </c>
      <c r="KDR10" s="130" t="e">
        <f t="shared" si="370"/>
        <v>#VALUE!</v>
      </c>
      <c r="KDS10" s="130" t="e">
        <f t="shared" si="370"/>
        <v>#VALUE!</v>
      </c>
      <c r="KDT10" s="130" t="e">
        <f t="shared" si="370"/>
        <v>#VALUE!</v>
      </c>
      <c r="KDU10" s="130" t="e">
        <f t="shared" si="370"/>
        <v>#VALUE!</v>
      </c>
      <c r="KDV10" s="130" t="e">
        <f t="shared" si="370"/>
        <v>#VALUE!</v>
      </c>
      <c r="KDW10" s="130" t="e">
        <f t="shared" si="370"/>
        <v>#VALUE!</v>
      </c>
      <c r="KDX10" s="130" t="e">
        <f t="shared" si="370"/>
        <v>#VALUE!</v>
      </c>
      <c r="KDY10" s="130" t="e">
        <f t="shared" si="370"/>
        <v>#VALUE!</v>
      </c>
      <c r="KDZ10" s="130" t="e">
        <f t="shared" si="370"/>
        <v>#VALUE!</v>
      </c>
      <c r="KEA10" s="130" t="e">
        <f t="shared" ref="KEA10:KGL10" si="371">IF(AND(ISBLANK(KDV10),ISBLANK(KDW10),ISBLANK(KDX10),ISBLANK(KDY10)),"",ROUND(KDZ10/0.5,0)*0.5)</f>
        <v>#VALUE!</v>
      </c>
      <c r="KEB10" s="130" t="e">
        <f t="shared" si="371"/>
        <v>#VALUE!</v>
      </c>
      <c r="KEC10" s="130" t="e">
        <f t="shared" si="371"/>
        <v>#VALUE!</v>
      </c>
      <c r="KED10" s="130" t="e">
        <f t="shared" si="371"/>
        <v>#VALUE!</v>
      </c>
      <c r="KEE10" s="130" t="e">
        <f t="shared" si="371"/>
        <v>#VALUE!</v>
      </c>
      <c r="KEF10" s="130" t="e">
        <f t="shared" si="371"/>
        <v>#VALUE!</v>
      </c>
      <c r="KEG10" s="130" t="e">
        <f t="shared" si="371"/>
        <v>#VALUE!</v>
      </c>
      <c r="KEH10" s="130" t="e">
        <f t="shared" si="371"/>
        <v>#VALUE!</v>
      </c>
      <c r="KEI10" s="130" t="e">
        <f t="shared" si="371"/>
        <v>#VALUE!</v>
      </c>
      <c r="KEJ10" s="130" t="e">
        <f t="shared" si="371"/>
        <v>#VALUE!</v>
      </c>
      <c r="KEK10" s="130" t="e">
        <f t="shared" si="371"/>
        <v>#VALUE!</v>
      </c>
      <c r="KEL10" s="130" t="e">
        <f t="shared" si="371"/>
        <v>#VALUE!</v>
      </c>
      <c r="KEM10" s="130" t="e">
        <f t="shared" si="371"/>
        <v>#VALUE!</v>
      </c>
      <c r="KEN10" s="130" t="e">
        <f t="shared" si="371"/>
        <v>#VALUE!</v>
      </c>
      <c r="KEO10" s="130" t="e">
        <f t="shared" si="371"/>
        <v>#VALUE!</v>
      </c>
      <c r="KEP10" s="130" t="e">
        <f t="shared" si="371"/>
        <v>#VALUE!</v>
      </c>
      <c r="KEQ10" s="130" t="e">
        <f t="shared" si="371"/>
        <v>#VALUE!</v>
      </c>
      <c r="KER10" s="130" t="e">
        <f t="shared" si="371"/>
        <v>#VALUE!</v>
      </c>
      <c r="KES10" s="130" t="e">
        <f t="shared" si="371"/>
        <v>#VALUE!</v>
      </c>
      <c r="KET10" s="130" t="e">
        <f t="shared" si="371"/>
        <v>#VALUE!</v>
      </c>
      <c r="KEU10" s="130" t="e">
        <f t="shared" si="371"/>
        <v>#VALUE!</v>
      </c>
      <c r="KEV10" s="130" t="e">
        <f t="shared" si="371"/>
        <v>#VALUE!</v>
      </c>
      <c r="KEW10" s="130" t="e">
        <f t="shared" si="371"/>
        <v>#VALUE!</v>
      </c>
      <c r="KEX10" s="130" t="e">
        <f t="shared" si="371"/>
        <v>#VALUE!</v>
      </c>
      <c r="KEY10" s="130" t="e">
        <f t="shared" si="371"/>
        <v>#VALUE!</v>
      </c>
      <c r="KEZ10" s="130" t="e">
        <f t="shared" si="371"/>
        <v>#VALUE!</v>
      </c>
      <c r="KFA10" s="130" t="e">
        <f t="shared" si="371"/>
        <v>#VALUE!</v>
      </c>
      <c r="KFB10" s="130" t="e">
        <f t="shared" si="371"/>
        <v>#VALUE!</v>
      </c>
      <c r="KFC10" s="130" t="e">
        <f t="shared" si="371"/>
        <v>#VALUE!</v>
      </c>
      <c r="KFD10" s="130" t="e">
        <f t="shared" si="371"/>
        <v>#VALUE!</v>
      </c>
      <c r="KFE10" s="130" t="e">
        <f t="shared" si="371"/>
        <v>#VALUE!</v>
      </c>
      <c r="KFF10" s="130" t="e">
        <f t="shared" si="371"/>
        <v>#VALUE!</v>
      </c>
      <c r="KFG10" s="130" t="e">
        <f t="shared" si="371"/>
        <v>#VALUE!</v>
      </c>
      <c r="KFH10" s="130" t="e">
        <f t="shared" si="371"/>
        <v>#VALUE!</v>
      </c>
      <c r="KFI10" s="130" t="e">
        <f t="shared" si="371"/>
        <v>#VALUE!</v>
      </c>
      <c r="KFJ10" s="130" t="e">
        <f t="shared" si="371"/>
        <v>#VALUE!</v>
      </c>
      <c r="KFK10" s="130" t="e">
        <f t="shared" si="371"/>
        <v>#VALUE!</v>
      </c>
      <c r="KFL10" s="130" t="e">
        <f t="shared" si="371"/>
        <v>#VALUE!</v>
      </c>
      <c r="KFM10" s="130" t="e">
        <f t="shared" si="371"/>
        <v>#VALUE!</v>
      </c>
      <c r="KFN10" s="130" t="e">
        <f t="shared" si="371"/>
        <v>#VALUE!</v>
      </c>
      <c r="KFO10" s="130" t="e">
        <f t="shared" si="371"/>
        <v>#VALUE!</v>
      </c>
      <c r="KFP10" s="130" t="e">
        <f t="shared" si="371"/>
        <v>#VALUE!</v>
      </c>
      <c r="KFQ10" s="130" t="e">
        <f t="shared" si="371"/>
        <v>#VALUE!</v>
      </c>
      <c r="KFR10" s="130" t="e">
        <f t="shared" si="371"/>
        <v>#VALUE!</v>
      </c>
      <c r="KFS10" s="130" t="e">
        <f t="shared" si="371"/>
        <v>#VALUE!</v>
      </c>
      <c r="KFT10" s="130" t="e">
        <f t="shared" si="371"/>
        <v>#VALUE!</v>
      </c>
      <c r="KFU10" s="130" t="e">
        <f t="shared" si="371"/>
        <v>#VALUE!</v>
      </c>
      <c r="KFV10" s="130" t="e">
        <f t="shared" si="371"/>
        <v>#VALUE!</v>
      </c>
      <c r="KFW10" s="130" t="e">
        <f t="shared" si="371"/>
        <v>#VALUE!</v>
      </c>
      <c r="KFX10" s="130" t="e">
        <f t="shared" si="371"/>
        <v>#VALUE!</v>
      </c>
      <c r="KFY10" s="130" t="e">
        <f t="shared" si="371"/>
        <v>#VALUE!</v>
      </c>
      <c r="KFZ10" s="130" t="e">
        <f t="shared" si="371"/>
        <v>#VALUE!</v>
      </c>
      <c r="KGA10" s="130" t="e">
        <f t="shared" si="371"/>
        <v>#VALUE!</v>
      </c>
      <c r="KGB10" s="130" t="e">
        <f t="shared" si="371"/>
        <v>#VALUE!</v>
      </c>
      <c r="KGC10" s="130" t="e">
        <f t="shared" si="371"/>
        <v>#VALUE!</v>
      </c>
      <c r="KGD10" s="130" t="e">
        <f t="shared" si="371"/>
        <v>#VALUE!</v>
      </c>
      <c r="KGE10" s="130" t="e">
        <f t="shared" si="371"/>
        <v>#VALUE!</v>
      </c>
      <c r="KGF10" s="130" t="e">
        <f t="shared" si="371"/>
        <v>#VALUE!</v>
      </c>
      <c r="KGG10" s="130" t="e">
        <f t="shared" si="371"/>
        <v>#VALUE!</v>
      </c>
      <c r="KGH10" s="130" t="e">
        <f t="shared" si="371"/>
        <v>#VALUE!</v>
      </c>
      <c r="KGI10" s="130" t="e">
        <f t="shared" si="371"/>
        <v>#VALUE!</v>
      </c>
      <c r="KGJ10" s="130" t="e">
        <f t="shared" si="371"/>
        <v>#VALUE!</v>
      </c>
      <c r="KGK10" s="130" t="e">
        <f t="shared" si="371"/>
        <v>#VALUE!</v>
      </c>
      <c r="KGL10" s="130" t="e">
        <f t="shared" si="371"/>
        <v>#VALUE!</v>
      </c>
      <c r="KGM10" s="130" t="e">
        <f t="shared" ref="KGM10:KIX10" si="372">IF(AND(ISBLANK(KGH10),ISBLANK(KGI10),ISBLANK(KGJ10),ISBLANK(KGK10)),"",ROUND(KGL10/0.5,0)*0.5)</f>
        <v>#VALUE!</v>
      </c>
      <c r="KGN10" s="130" t="e">
        <f t="shared" si="372"/>
        <v>#VALUE!</v>
      </c>
      <c r="KGO10" s="130" t="e">
        <f t="shared" si="372"/>
        <v>#VALUE!</v>
      </c>
      <c r="KGP10" s="130" t="e">
        <f t="shared" si="372"/>
        <v>#VALUE!</v>
      </c>
      <c r="KGQ10" s="130" t="e">
        <f t="shared" si="372"/>
        <v>#VALUE!</v>
      </c>
      <c r="KGR10" s="130" t="e">
        <f t="shared" si="372"/>
        <v>#VALUE!</v>
      </c>
      <c r="KGS10" s="130" t="e">
        <f t="shared" si="372"/>
        <v>#VALUE!</v>
      </c>
      <c r="KGT10" s="130" t="e">
        <f t="shared" si="372"/>
        <v>#VALUE!</v>
      </c>
      <c r="KGU10" s="130" t="e">
        <f t="shared" si="372"/>
        <v>#VALUE!</v>
      </c>
      <c r="KGV10" s="130" t="e">
        <f t="shared" si="372"/>
        <v>#VALUE!</v>
      </c>
      <c r="KGW10" s="130" t="e">
        <f t="shared" si="372"/>
        <v>#VALUE!</v>
      </c>
      <c r="KGX10" s="130" t="e">
        <f t="shared" si="372"/>
        <v>#VALUE!</v>
      </c>
      <c r="KGY10" s="130" t="e">
        <f t="shared" si="372"/>
        <v>#VALUE!</v>
      </c>
      <c r="KGZ10" s="130" t="e">
        <f t="shared" si="372"/>
        <v>#VALUE!</v>
      </c>
      <c r="KHA10" s="130" t="e">
        <f t="shared" si="372"/>
        <v>#VALUE!</v>
      </c>
      <c r="KHB10" s="130" t="e">
        <f t="shared" si="372"/>
        <v>#VALUE!</v>
      </c>
      <c r="KHC10" s="130" t="e">
        <f t="shared" si="372"/>
        <v>#VALUE!</v>
      </c>
      <c r="KHD10" s="130" t="e">
        <f t="shared" si="372"/>
        <v>#VALUE!</v>
      </c>
      <c r="KHE10" s="130" t="e">
        <f t="shared" si="372"/>
        <v>#VALUE!</v>
      </c>
      <c r="KHF10" s="130" t="e">
        <f t="shared" si="372"/>
        <v>#VALUE!</v>
      </c>
      <c r="KHG10" s="130" t="e">
        <f t="shared" si="372"/>
        <v>#VALUE!</v>
      </c>
      <c r="KHH10" s="130" t="e">
        <f t="shared" si="372"/>
        <v>#VALUE!</v>
      </c>
      <c r="KHI10" s="130" t="e">
        <f t="shared" si="372"/>
        <v>#VALUE!</v>
      </c>
      <c r="KHJ10" s="130" t="e">
        <f t="shared" si="372"/>
        <v>#VALUE!</v>
      </c>
      <c r="KHK10" s="130" t="e">
        <f t="shared" si="372"/>
        <v>#VALUE!</v>
      </c>
      <c r="KHL10" s="130" t="e">
        <f t="shared" si="372"/>
        <v>#VALUE!</v>
      </c>
      <c r="KHM10" s="130" t="e">
        <f t="shared" si="372"/>
        <v>#VALUE!</v>
      </c>
      <c r="KHN10" s="130" t="e">
        <f t="shared" si="372"/>
        <v>#VALUE!</v>
      </c>
      <c r="KHO10" s="130" t="e">
        <f t="shared" si="372"/>
        <v>#VALUE!</v>
      </c>
      <c r="KHP10" s="130" t="e">
        <f t="shared" si="372"/>
        <v>#VALUE!</v>
      </c>
      <c r="KHQ10" s="130" t="e">
        <f t="shared" si="372"/>
        <v>#VALUE!</v>
      </c>
      <c r="KHR10" s="130" t="e">
        <f t="shared" si="372"/>
        <v>#VALUE!</v>
      </c>
      <c r="KHS10" s="130" t="e">
        <f t="shared" si="372"/>
        <v>#VALUE!</v>
      </c>
      <c r="KHT10" s="130" t="e">
        <f t="shared" si="372"/>
        <v>#VALUE!</v>
      </c>
      <c r="KHU10" s="130" t="e">
        <f t="shared" si="372"/>
        <v>#VALUE!</v>
      </c>
      <c r="KHV10" s="130" t="e">
        <f t="shared" si="372"/>
        <v>#VALUE!</v>
      </c>
      <c r="KHW10" s="130" t="e">
        <f t="shared" si="372"/>
        <v>#VALUE!</v>
      </c>
      <c r="KHX10" s="130" t="e">
        <f t="shared" si="372"/>
        <v>#VALUE!</v>
      </c>
      <c r="KHY10" s="130" t="e">
        <f t="shared" si="372"/>
        <v>#VALUE!</v>
      </c>
      <c r="KHZ10" s="130" t="e">
        <f t="shared" si="372"/>
        <v>#VALUE!</v>
      </c>
      <c r="KIA10" s="130" t="e">
        <f t="shared" si="372"/>
        <v>#VALUE!</v>
      </c>
      <c r="KIB10" s="130" t="e">
        <f t="shared" si="372"/>
        <v>#VALUE!</v>
      </c>
      <c r="KIC10" s="130" t="e">
        <f t="shared" si="372"/>
        <v>#VALUE!</v>
      </c>
      <c r="KID10" s="130" t="e">
        <f t="shared" si="372"/>
        <v>#VALUE!</v>
      </c>
      <c r="KIE10" s="130" t="e">
        <f t="shared" si="372"/>
        <v>#VALUE!</v>
      </c>
      <c r="KIF10" s="130" t="e">
        <f t="shared" si="372"/>
        <v>#VALUE!</v>
      </c>
      <c r="KIG10" s="130" t="e">
        <f t="shared" si="372"/>
        <v>#VALUE!</v>
      </c>
      <c r="KIH10" s="130" t="e">
        <f t="shared" si="372"/>
        <v>#VALUE!</v>
      </c>
      <c r="KII10" s="130" t="e">
        <f t="shared" si="372"/>
        <v>#VALUE!</v>
      </c>
      <c r="KIJ10" s="130" t="e">
        <f t="shared" si="372"/>
        <v>#VALUE!</v>
      </c>
      <c r="KIK10" s="130" t="e">
        <f t="shared" si="372"/>
        <v>#VALUE!</v>
      </c>
      <c r="KIL10" s="130" t="e">
        <f t="shared" si="372"/>
        <v>#VALUE!</v>
      </c>
      <c r="KIM10" s="130" t="e">
        <f t="shared" si="372"/>
        <v>#VALUE!</v>
      </c>
      <c r="KIN10" s="130" t="e">
        <f t="shared" si="372"/>
        <v>#VALUE!</v>
      </c>
      <c r="KIO10" s="130" t="e">
        <f t="shared" si="372"/>
        <v>#VALUE!</v>
      </c>
      <c r="KIP10" s="130" t="e">
        <f t="shared" si="372"/>
        <v>#VALUE!</v>
      </c>
      <c r="KIQ10" s="130" t="e">
        <f t="shared" si="372"/>
        <v>#VALUE!</v>
      </c>
      <c r="KIR10" s="130" t="e">
        <f t="shared" si="372"/>
        <v>#VALUE!</v>
      </c>
      <c r="KIS10" s="130" t="e">
        <f t="shared" si="372"/>
        <v>#VALUE!</v>
      </c>
      <c r="KIT10" s="130" t="e">
        <f t="shared" si="372"/>
        <v>#VALUE!</v>
      </c>
      <c r="KIU10" s="130" t="e">
        <f t="shared" si="372"/>
        <v>#VALUE!</v>
      </c>
      <c r="KIV10" s="130" t="e">
        <f t="shared" si="372"/>
        <v>#VALUE!</v>
      </c>
      <c r="KIW10" s="130" t="e">
        <f t="shared" si="372"/>
        <v>#VALUE!</v>
      </c>
      <c r="KIX10" s="130" t="e">
        <f t="shared" si="372"/>
        <v>#VALUE!</v>
      </c>
      <c r="KIY10" s="130" t="e">
        <f t="shared" ref="KIY10:KLJ10" si="373">IF(AND(ISBLANK(KIT10),ISBLANK(KIU10),ISBLANK(KIV10),ISBLANK(KIW10)),"",ROUND(KIX10/0.5,0)*0.5)</f>
        <v>#VALUE!</v>
      </c>
      <c r="KIZ10" s="130" t="e">
        <f t="shared" si="373"/>
        <v>#VALUE!</v>
      </c>
      <c r="KJA10" s="130" t="e">
        <f t="shared" si="373"/>
        <v>#VALUE!</v>
      </c>
      <c r="KJB10" s="130" t="e">
        <f t="shared" si="373"/>
        <v>#VALUE!</v>
      </c>
      <c r="KJC10" s="130" t="e">
        <f t="shared" si="373"/>
        <v>#VALUE!</v>
      </c>
      <c r="KJD10" s="130" t="e">
        <f t="shared" si="373"/>
        <v>#VALUE!</v>
      </c>
      <c r="KJE10" s="130" t="e">
        <f t="shared" si="373"/>
        <v>#VALUE!</v>
      </c>
      <c r="KJF10" s="130" t="e">
        <f t="shared" si="373"/>
        <v>#VALUE!</v>
      </c>
      <c r="KJG10" s="130" t="e">
        <f t="shared" si="373"/>
        <v>#VALUE!</v>
      </c>
      <c r="KJH10" s="130" t="e">
        <f t="shared" si="373"/>
        <v>#VALUE!</v>
      </c>
      <c r="KJI10" s="130" t="e">
        <f t="shared" si="373"/>
        <v>#VALUE!</v>
      </c>
      <c r="KJJ10" s="130" t="e">
        <f t="shared" si="373"/>
        <v>#VALUE!</v>
      </c>
      <c r="KJK10" s="130" t="e">
        <f t="shared" si="373"/>
        <v>#VALUE!</v>
      </c>
      <c r="KJL10" s="130" t="e">
        <f t="shared" si="373"/>
        <v>#VALUE!</v>
      </c>
      <c r="KJM10" s="130" t="e">
        <f t="shared" si="373"/>
        <v>#VALUE!</v>
      </c>
      <c r="KJN10" s="130" t="e">
        <f t="shared" si="373"/>
        <v>#VALUE!</v>
      </c>
      <c r="KJO10" s="130" t="e">
        <f t="shared" si="373"/>
        <v>#VALUE!</v>
      </c>
      <c r="KJP10" s="130" t="e">
        <f t="shared" si="373"/>
        <v>#VALUE!</v>
      </c>
      <c r="KJQ10" s="130" t="e">
        <f t="shared" si="373"/>
        <v>#VALUE!</v>
      </c>
      <c r="KJR10" s="130" t="e">
        <f t="shared" si="373"/>
        <v>#VALUE!</v>
      </c>
      <c r="KJS10" s="130" t="e">
        <f t="shared" si="373"/>
        <v>#VALUE!</v>
      </c>
      <c r="KJT10" s="130" t="e">
        <f t="shared" si="373"/>
        <v>#VALUE!</v>
      </c>
      <c r="KJU10" s="130" t="e">
        <f t="shared" si="373"/>
        <v>#VALUE!</v>
      </c>
      <c r="KJV10" s="130" t="e">
        <f t="shared" si="373"/>
        <v>#VALUE!</v>
      </c>
      <c r="KJW10" s="130" t="e">
        <f t="shared" si="373"/>
        <v>#VALUE!</v>
      </c>
      <c r="KJX10" s="130" t="e">
        <f t="shared" si="373"/>
        <v>#VALUE!</v>
      </c>
      <c r="KJY10" s="130" t="e">
        <f t="shared" si="373"/>
        <v>#VALUE!</v>
      </c>
      <c r="KJZ10" s="130" t="e">
        <f t="shared" si="373"/>
        <v>#VALUE!</v>
      </c>
      <c r="KKA10" s="130" t="e">
        <f t="shared" si="373"/>
        <v>#VALUE!</v>
      </c>
      <c r="KKB10" s="130" t="e">
        <f t="shared" si="373"/>
        <v>#VALUE!</v>
      </c>
      <c r="KKC10" s="130" t="e">
        <f t="shared" si="373"/>
        <v>#VALUE!</v>
      </c>
      <c r="KKD10" s="130" t="e">
        <f t="shared" si="373"/>
        <v>#VALUE!</v>
      </c>
      <c r="KKE10" s="130" t="e">
        <f t="shared" si="373"/>
        <v>#VALUE!</v>
      </c>
      <c r="KKF10" s="130" t="e">
        <f t="shared" si="373"/>
        <v>#VALUE!</v>
      </c>
      <c r="KKG10" s="130" t="e">
        <f t="shared" si="373"/>
        <v>#VALUE!</v>
      </c>
      <c r="KKH10" s="130" t="e">
        <f t="shared" si="373"/>
        <v>#VALUE!</v>
      </c>
      <c r="KKI10" s="130" t="e">
        <f t="shared" si="373"/>
        <v>#VALUE!</v>
      </c>
      <c r="KKJ10" s="130" t="e">
        <f t="shared" si="373"/>
        <v>#VALUE!</v>
      </c>
      <c r="KKK10" s="130" t="e">
        <f t="shared" si="373"/>
        <v>#VALUE!</v>
      </c>
      <c r="KKL10" s="130" t="e">
        <f t="shared" si="373"/>
        <v>#VALUE!</v>
      </c>
      <c r="KKM10" s="130" t="e">
        <f t="shared" si="373"/>
        <v>#VALUE!</v>
      </c>
      <c r="KKN10" s="130" t="e">
        <f t="shared" si="373"/>
        <v>#VALUE!</v>
      </c>
      <c r="KKO10" s="130" t="e">
        <f t="shared" si="373"/>
        <v>#VALUE!</v>
      </c>
      <c r="KKP10" s="130" t="e">
        <f t="shared" si="373"/>
        <v>#VALUE!</v>
      </c>
      <c r="KKQ10" s="130" t="e">
        <f t="shared" si="373"/>
        <v>#VALUE!</v>
      </c>
      <c r="KKR10" s="130" t="e">
        <f t="shared" si="373"/>
        <v>#VALUE!</v>
      </c>
      <c r="KKS10" s="130" t="e">
        <f t="shared" si="373"/>
        <v>#VALUE!</v>
      </c>
      <c r="KKT10" s="130" t="e">
        <f t="shared" si="373"/>
        <v>#VALUE!</v>
      </c>
      <c r="KKU10" s="130" t="e">
        <f t="shared" si="373"/>
        <v>#VALUE!</v>
      </c>
      <c r="KKV10" s="130" t="e">
        <f t="shared" si="373"/>
        <v>#VALUE!</v>
      </c>
      <c r="KKW10" s="130" t="e">
        <f t="shared" si="373"/>
        <v>#VALUE!</v>
      </c>
      <c r="KKX10" s="130" t="e">
        <f t="shared" si="373"/>
        <v>#VALUE!</v>
      </c>
      <c r="KKY10" s="130" t="e">
        <f t="shared" si="373"/>
        <v>#VALUE!</v>
      </c>
      <c r="KKZ10" s="130" t="e">
        <f t="shared" si="373"/>
        <v>#VALUE!</v>
      </c>
      <c r="KLA10" s="130" t="e">
        <f t="shared" si="373"/>
        <v>#VALUE!</v>
      </c>
      <c r="KLB10" s="130" t="e">
        <f t="shared" si="373"/>
        <v>#VALUE!</v>
      </c>
      <c r="KLC10" s="130" t="e">
        <f t="shared" si="373"/>
        <v>#VALUE!</v>
      </c>
      <c r="KLD10" s="130" t="e">
        <f t="shared" si="373"/>
        <v>#VALUE!</v>
      </c>
      <c r="KLE10" s="130" t="e">
        <f t="shared" si="373"/>
        <v>#VALUE!</v>
      </c>
      <c r="KLF10" s="130" t="e">
        <f t="shared" si="373"/>
        <v>#VALUE!</v>
      </c>
      <c r="KLG10" s="130" t="e">
        <f t="shared" si="373"/>
        <v>#VALUE!</v>
      </c>
      <c r="KLH10" s="130" t="e">
        <f t="shared" si="373"/>
        <v>#VALUE!</v>
      </c>
      <c r="KLI10" s="130" t="e">
        <f t="shared" si="373"/>
        <v>#VALUE!</v>
      </c>
      <c r="KLJ10" s="130" t="e">
        <f t="shared" si="373"/>
        <v>#VALUE!</v>
      </c>
      <c r="KLK10" s="130" t="e">
        <f t="shared" ref="KLK10:KNV10" si="374">IF(AND(ISBLANK(KLF10),ISBLANK(KLG10),ISBLANK(KLH10),ISBLANK(KLI10)),"",ROUND(KLJ10/0.5,0)*0.5)</f>
        <v>#VALUE!</v>
      </c>
      <c r="KLL10" s="130" t="e">
        <f t="shared" si="374"/>
        <v>#VALUE!</v>
      </c>
      <c r="KLM10" s="130" t="e">
        <f t="shared" si="374"/>
        <v>#VALUE!</v>
      </c>
      <c r="KLN10" s="130" t="e">
        <f t="shared" si="374"/>
        <v>#VALUE!</v>
      </c>
      <c r="KLO10" s="130" t="e">
        <f t="shared" si="374"/>
        <v>#VALUE!</v>
      </c>
      <c r="KLP10" s="130" t="e">
        <f t="shared" si="374"/>
        <v>#VALUE!</v>
      </c>
      <c r="KLQ10" s="130" t="e">
        <f t="shared" si="374"/>
        <v>#VALUE!</v>
      </c>
      <c r="KLR10" s="130" t="e">
        <f t="shared" si="374"/>
        <v>#VALUE!</v>
      </c>
      <c r="KLS10" s="130" t="e">
        <f t="shared" si="374"/>
        <v>#VALUE!</v>
      </c>
      <c r="KLT10" s="130" t="e">
        <f t="shared" si="374"/>
        <v>#VALUE!</v>
      </c>
      <c r="KLU10" s="130" t="e">
        <f t="shared" si="374"/>
        <v>#VALUE!</v>
      </c>
      <c r="KLV10" s="130" t="e">
        <f t="shared" si="374"/>
        <v>#VALUE!</v>
      </c>
      <c r="KLW10" s="130" t="e">
        <f t="shared" si="374"/>
        <v>#VALUE!</v>
      </c>
      <c r="KLX10" s="130" t="e">
        <f t="shared" si="374"/>
        <v>#VALUE!</v>
      </c>
      <c r="KLY10" s="130" t="e">
        <f t="shared" si="374"/>
        <v>#VALUE!</v>
      </c>
      <c r="KLZ10" s="130" t="e">
        <f t="shared" si="374"/>
        <v>#VALUE!</v>
      </c>
      <c r="KMA10" s="130" t="e">
        <f t="shared" si="374"/>
        <v>#VALUE!</v>
      </c>
      <c r="KMB10" s="130" t="e">
        <f t="shared" si="374"/>
        <v>#VALUE!</v>
      </c>
      <c r="KMC10" s="130" t="e">
        <f t="shared" si="374"/>
        <v>#VALUE!</v>
      </c>
      <c r="KMD10" s="130" t="e">
        <f t="shared" si="374"/>
        <v>#VALUE!</v>
      </c>
      <c r="KME10" s="130" t="e">
        <f t="shared" si="374"/>
        <v>#VALUE!</v>
      </c>
      <c r="KMF10" s="130" t="e">
        <f t="shared" si="374"/>
        <v>#VALUE!</v>
      </c>
      <c r="KMG10" s="130" t="e">
        <f t="shared" si="374"/>
        <v>#VALUE!</v>
      </c>
      <c r="KMH10" s="130" t="e">
        <f t="shared" si="374"/>
        <v>#VALUE!</v>
      </c>
      <c r="KMI10" s="130" t="e">
        <f t="shared" si="374"/>
        <v>#VALUE!</v>
      </c>
      <c r="KMJ10" s="130" t="e">
        <f t="shared" si="374"/>
        <v>#VALUE!</v>
      </c>
      <c r="KMK10" s="130" t="e">
        <f t="shared" si="374"/>
        <v>#VALUE!</v>
      </c>
      <c r="KML10" s="130" t="e">
        <f t="shared" si="374"/>
        <v>#VALUE!</v>
      </c>
      <c r="KMM10" s="130" t="e">
        <f t="shared" si="374"/>
        <v>#VALUE!</v>
      </c>
      <c r="KMN10" s="130" t="e">
        <f t="shared" si="374"/>
        <v>#VALUE!</v>
      </c>
      <c r="KMO10" s="130" t="e">
        <f t="shared" si="374"/>
        <v>#VALUE!</v>
      </c>
      <c r="KMP10" s="130" t="e">
        <f t="shared" si="374"/>
        <v>#VALUE!</v>
      </c>
      <c r="KMQ10" s="130" t="e">
        <f t="shared" si="374"/>
        <v>#VALUE!</v>
      </c>
      <c r="KMR10" s="130" t="e">
        <f t="shared" si="374"/>
        <v>#VALUE!</v>
      </c>
      <c r="KMS10" s="130" t="e">
        <f t="shared" si="374"/>
        <v>#VALUE!</v>
      </c>
      <c r="KMT10" s="130" t="e">
        <f t="shared" si="374"/>
        <v>#VALUE!</v>
      </c>
      <c r="KMU10" s="130" t="e">
        <f t="shared" si="374"/>
        <v>#VALUE!</v>
      </c>
      <c r="KMV10" s="130" t="e">
        <f t="shared" si="374"/>
        <v>#VALUE!</v>
      </c>
      <c r="KMW10" s="130" t="e">
        <f t="shared" si="374"/>
        <v>#VALUE!</v>
      </c>
      <c r="KMX10" s="130" t="e">
        <f t="shared" si="374"/>
        <v>#VALUE!</v>
      </c>
      <c r="KMY10" s="130" t="e">
        <f t="shared" si="374"/>
        <v>#VALUE!</v>
      </c>
      <c r="KMZ10" s="130" t="e">
        <f t="shared" si="374"/>
        <v>#VALUE!</v>
      </c>
      <c r="KNA10" s="130" t="e">
        <f t="shared" si="374"/>
        <v>#VALUE!</v>
      </c>
      <c r="KNB10" s="130" t="e">
        <f t="shared" si="374"/>
        <v>#VALUE!</v>
      </c>
      <c r="KNC10" s="130" t="e">
        <f t="shared" si="374"/>
        <v>#VALUE!</v>
      </c>
      <c r="KND10" s="130" t="e">
        <f t="shared" si="374"/>
        <v>#VALUE!</v>
      </c>
      <c r="KNE10" s="130" t="e">
        <f t="shared" si="374"/>
        <v>#VALUE!</v>
      </c>
      <c r="KNF10" s="130" t="e">
        <f t="shared" si="374"/>
        <v>#VALUE!</v>
      </c>
      <c r="KNG10" s="130" t="e">
        <f t="shared" si="374"/>
        <v>#VALUE!</v>
      </c>
      <c r="KNH10" s="130" t="e">
        <f t="shared" si="374"/>
        <v>#VALUE!</v>
      </c>
      <c r="KNI10" s="130" t="e">
        <f t="shared" si="374"/>
        <v>#VALUE!</v>
      </c>
      <c r="KNJ10" s="130" t="e">
        <f t="shared" si="374"/>
        <v>#VALUE!</v>
      </c>
      <c r="KNK10" s="130" t="e">
        <f t="shared" si="374"/>
        <v>#VALUE!</v>
      </c>
      <c r="KNL10" s="130" t="e">
        <f t="shared" si="374"/>
        <v>#VALUE!</v>
      </c>
      <c r="KNM10" s="130" t="e">
        <f t="shared" si="374"/>
        <v>#VALUE!</v>
      </c>
      <c r="KNN10" s="130" t="e">
        <f t="shared" si="374"/>
        <v>#VALUE!</v>
      </c>
      <c r="KNO10" s="130" t="e">
        <f t="shared" si="374"/>
        <v>#VALUE!</v>
      </c>
      <c r="KNP10" s="130" t="e">
        <f t="shared" si="374"/>
        <v>#VALUE!</v>
      </c>
      <c r="KNQ10" s="130" t="e">
        <f t="shared" si="374"/>
        <v>#VALUE!</v>
      </c>
      <c r="KNR10" s="130" t="e">
        <f t="shared" si="374"/>
        <v>#VALUE!</v>
      </c>
      <c r="KNS10" s="130" t="e">
        <f t="shared" si="374"/>
        <v>#VALUE!</v>
      </c>
      <c r="KNT10" s="130" t="e">
        <f t="shared" si="374"/>
        <v>#VALUE!</v>
      </c>
      <c r="KNU10" s="130" t="e">
        <f t="shared" si="374"/>
        <v>#VALUE!</v>
      </c>
      <c r="KNV10" s="130" t="e">
        <f t="shared" si="374"/>
        <v>#VALUE!</v>
      </c>
      <c r="KNW10" s="130" t="e">
        <f t="shared" ref="KNW10:KQH10" si="375">IF(AND(ISBLANK(KNR10),ISBLANK(KNS10),ISBLANK(KNT10),ISBLANK(KNU10)),"",ROUND(KNV10/0.5,0)*0.5)</f>
        <v>#VALUE!</v>
      </c>
      <c r="KNX10" s="130" t="e">
        <f t="shared" si="375"/>
        <v>#VALUE!</v>
      </c>
      <c r="KNY10" s="130" t="e">
        <f t="shared" si="375"/>
        <v>#VALUE!</v>
      </c>
      <c r="KNZ10" s="130" t="e">
        <f t="shared" si="375"/>
        <v>#VALUE!</v>
      </c>
      <c r="KOA10" s="130" t="e">
        <f t="shared" si="375"/>
        <v>#VALUE!</v>
      </c>
      <c r="KOB10" s="130" t="e">
        <f t="shared" si="375"/>
        <v>#VALUE!</v>
      </c>
      <c r="KOC10" s="130" t="e">
        <f t="shared" si="375"/>
        <v>#VALUE!</v>
      </c>
      <c r="KOD10" s="130" t="e">
        <f t="shared" si="375"/>
        <v>#VALUE!</v>
      </c>
      <c r="KOE10" s="130" t="e">
        <f t="shared" si="375"/>
        <v>#VALUE!</v>
      </c>
      <c r="KOF10" s="130" t="e">
        <f t="shared" si="375"/>
        <v>#VALUE!</v>
      </c>
      <c r="KOG10" s="130" t="e">
        <f t="shared" si="375"/>
        <v>#VALUE!</v>
      </c>
      <c r="KOH10" s="130" t="e">
        <f t="shared" si="375"/>
        <v>#VALUE!</v>
      </c>
      <c r="KOI10" s="130" t="e">
        <f t="shared" si="375"/>
        <v>#VALUE!</v>
      </c>
      <c r="KOJ10" s="130" t="e">
        <f t="shared" si="375"/>
        <v>#VALUE!</v>
      </c>
      <c r="KOK10" s="130" t="e">
        <f t="shared" si="375"/>
        <v>#VALUE!</v>
      </c>
      <c r="KOL10" s="130" t="e">
        <f t="shared" si="375"/>
        <v>#VALUE!</v>
      </c>
      <c r="KOM10" s="130" t="e">
        <f t="shared" si="375"/>
        <v>#VALUE!</v>
      </c>
      <c r="KON10" s="130" t="e">
        <f t="shared" si="375"/>
        <v>#VALUE!</v>
      </c>
      <c r="KOO10" s="130" t="e">
        <f t="shared" si="375"/>
        <v>#VALUE!</v>
      </c>
      <c r="KOP10" s="130" t="e">
        <f t="shared" si="375"/>
        <v>#VALUE!</v>
      </c>
      <c r="KOQ10" s="130" t="e">
        <f t="shared" si="375"/>
        <v>#VALUE!</v>
      </c>
      <c r="KOR10" s="130" t="e">
        <f t="shared" si="375"/>
        <v>#VALUE!</v>
      </c>
      <c r="KOS10" s="130" t="e">
        <f t="shared" si="375"/>
        <v>#VALUE!</v>
      </c>
      <c r="KOT10" s="130" t="e">
        <f t="shared" si="375"/>
        <v>#VALUE!</v>
      </c>
      <c r="KOU10" s="130" t="e">
        <f t="shared" si="375"/>
        <v>#VALUE!</v>
      </c>
      <c r="KOV10" s="130" t="e">
        <f t="shared" si="375"/>
        <v>#VALUE!</v>
      </c>
      <c r="KOW10" s="130" t="e">
        <f t="shared" si="375"/>
        <v>#VALUE!</v>
      </c>
      <c r="KOX10" s="130" t="e">
        <f t="shared" si="375"/>
        <v>#VALUE!</v>
      </c>
      <c r="KOY10" s="130" t="e">
        <f t="shared" si="375"/>
        <v>#VALUE!</v>
      </c>
      <c r="KOZ10" s="130" t="e">
        <f t="shared" si="375"/>
        <v>#VALUE!</v>
      </c>
      <c r="KPA10" s="130" t="e">
        <f t="shared" si="375"/>
        <v>#VALUE!</v>
      </c>
      <c r="KPB10" s="130" t="e">
        <f t="shared" si="375"/>
        <v>#VALUE!</v>
      </c>
      <c r="KPC10" s="130" t="e">
        <f t="shared" si="375"/>
        <v>#VALUE!</v>
      </c>
      <c r="KPD10" s="130" t="e">
        <f t="shared" si="375"/>
        <v>#VALUE!</v>
      </c>
      <c r="KPE10" s="130" t="e">
        <f t="shared" si="375"/>
        <v>#VALUE!</v>
      </c>
      <c r="KPF10" s="130" t="e">
        <f t="shared" si="375"/>
        <v>#VALUE!</v>
      </c>
      <c r="KPG10" s="130" t="e">
        <f t="shared" si="375"/>
        <v>#VALUE!</v>
      </c>
      <c r="KPH10" s="130" t="e">
        <f t="shared" si="375"/>
        <v>#VALUE!</v>
      </c>
      <c r="KPI10" s="130" t="e">
        <f t="shared" si="375"/>
        <v>#VALUE!</v>
      </c>
      <c r="KPJ10" s="130" t="e">
        <f t="shared" si="375"/>
        <v>#VALUE!</v>
      </c>
      <c r="KPK10" s="130" t="e">
        <f t="shared" si="375"/>
        <v>#VALUE!</v>
      </c>
      <c r="KPL10" s="130" t="e">
        <f t="shared" si="375"/>
        <v>#VALUE!</v>
      </c>
      <c r="KPM10" s="130" t="e">
        <f t="shared" si="375"/>
        <v>#VALUE!</v>
      </c>
      <c r="KPN10" s="130" t="e">
        <f t="shared" si="375"/>
        <v>#VALUE!</v>
      </c>
      <c r="KPO10" s="130" t="e">
        <f t="shared" si="375"/>
        <v>#VALUE!</v>
      </c>
      <c r="KPP10" s="130" t="e">
        <f t="shared" si="375"/>
        <v>#VALUE!</v>
      </c>
      <c r="KPQ10" s="130" t="e">
        <f t="shared" si="375"/>
        <v>#VALUE!</v>
      </c>
      <c r="KPR10" s="130" t="e">
        <f t="shared" si="375"/>
        <v>#VALUE!</v>
      </c>
      <c r="KPS10" s="130" t="e">
        <f t="shared" si="375"/>
        <v>#VALUE!</v>
      </c>
      <c r="KPT10" s="130" t="e">
        <f t="shared" si="375"/>
        <v>#VALUE!</v>
      </c>
      <c r="KPU10" s="130" t="e">
        <f t="shared" si="375"/>
        <v>#VALUE!</v>
      </c>
      <c r="KPV10" s="130" t="e">
        <f t="shared" si="375"/>
        <v>#VALUE!</v>
      </c>
      <c r="KPW10" s="130" t="e">
        <f t="shared" si="375"/>
        <v>#VALUE!</v>
      </c>
      <c r="KPX10" s="130" t="e">
        <f t="shared" si="375"/>
        <v>#VALUE!</v>
      </c>
      <c r="KPY10" s="130" t="e">
        <f t="shared" si="375"/>
        <v>#VALUE!</v>
      </c>
      <c r="KPZ10" s="130" t="e">
        <f t="shared" si="375"/>
        <v>#VALUE!</v>
      </c>
      <c r="KQA10" s="130" t="e">
        <f t="shared" si="375"/>
        <v>#VALUE!</v>
      </c>
      <c r="KQB10" s="130" t="e">
        <f t="shared" si="375"/>
        <v>#VALUE!</v>
      </c>
      <c r="KQC10" s="130" t="e">
        <f t="shared" si="375"/>
        <v>#VALUE!</v>
      </c>
      <c r="KQD10" s="130" t="e">
        <f t="shared" si="375"/>
        <v>#VALUE!</v>
      </c>
      <c r="KQE10" s="130" t="e">
        <f t="shared" si="375"/>
        <v>#VALUE!</v>
      </c>
      <c r="KQF10" s="130" t="e">
        <f t="shared" si="375"/>
        <v>#VALUE!</v>
      </c>
      <c r="KQG10" s="130" t="e">
        <f t="shared" si="375"/>
        <v>#VALUE!</v>
      </c>
      <c r="KQH10" s="130" t="e">
        <f t="shared" si="375"/>
        <v>#VALUE!</v>
      </c>
      <c r="KQI10" s="130" t="e">
        <f t="shared" ref="KQI10:KST10" si="376">IF(AND(ISBLANK(KQD10),ISBLANK(KQE10),ISBLANK(KQF10),ISBLANK(KQG10)),"",ROUND(KQH10/0.5,0)*0.5)</f>
        <v>#VALUE!</v>
      </c>
      <c r="KQJ10" s="130" t="e">
        <f t="shared" si="376"/>
        <v>#VALUE!</v>
      </c>
      <c r="KQK10" s="130" t="e">
        <f t="shared" si="376"/>
        <v>#VALUE!</v>
      </c>
      <c r="KQL10" s="130" t="e">
        <f t="shared" si="376"/>
        <v>#VALUE!</v>
      </c>
      <c r="KQM10" s="130" t="e">
        <f t="shared" si="376"/>
        <v>#VALUE!</v>
      </c>
      <c r="KQN10" s="130" t="e">
        <f t="shared" si="376"/>
        <v>#VALUE!</v>
      </c>
      <c r="KQO10" s="130" t="e">
        <f t="shared" si="376"/>
        <v>#VALUE!</v>
      </c>
      <c r="KQP10" s="130" t="e">
        <f t="shared" si="376"/>
        <v>#VALUE!</v>
      </c>
      <c r="KQQ10" s="130" t="e">
        <f t="shared" si="376"/>
        <v>#VALUE!</v>
      </c>
      <c r="KQR10" s="130" t="e">
        <f t="shared" si="376"/>
        <v>#VALUE!</v>
      </c>
      <c r="KQS10" s="130" t="e">
        <f t="shared" si="376"/>
        <v>#VALUE!</v>
      </c>
      <c r="KQT10" s="130" t="e">
        <f t="shared" si="376"/>
        <v>#VALUE!</v>
      </c>
      <c r="KQU10" s="130" t="e">
        <f t="shared" si="376"/>
        <v>#VALUE!</v>
      </c>
      <c r="KQV10" s="130" t="e">
        <f t="shared" si="376"/>
        <v>#VALUE!</v>
      </c>
      <c r="KQW10" s="130" t="e">
        <f t="shared" si="376"/>
        <v>#VALUE!</v>
      </c>
      <c r="KQX10" s="130" t="e">
        <f t="shared" si="376"/>
        <v>#VALUE!</v>
      </c>
      <c r="KQY10" s="130" t="e">
        <f t="shared" si="376"/>
        <v>#VALUE!</v>
      </c>
      <c r="KQZ10" s="130" t="e">
        <f t="shared" si="376"/>
        <v>#VALUE!</v>
      </c>
      <c r="KRA10" s="130" t="e">
        <f t="shared" si="376"/>
        <v>#VALUE!</v>
      </c>
      <c r="KRB10" s="130" t="e">
        <f t="shared" si="376"/>
        <v>#VALUE!</v>
      </c>
      <c r="KRC10" s="130" t="e">
        <f t="shared" si="376"/>
        <v>#VALUE!</v>
      </c>
      <c r="KRD10" s="130" t="e">
        <f t="shared" si="376"/>
        <v>#VALUE!</v>
      </c>
      <c r="KRE10" s="130" t="e">
        <f t="shared" si="376"/>
        <v>#VALUE!</v>
      </c>
      <c r="KRF10" s="130" t="e">
        <f t="shared" si="376"/>
        <v>#VALUE!</v>
      </c>
      <c r="KRG10" s="130" t="e">
        <f t="shared" si="376"/>
        <v>#VALUE!</v>
      </c>
      <c r="KRH10" s="130" t="e">
        <f t="shared" si="376"/>
        <v>#VALUE!</v>
      </c>
      <c r="KRI10" s="130" t="e">
        <f t="shared" si="376"/>
        <v>#VALUE!</v>
      </c>
      <c r="KRJ10" s="130" t="e">
        <f t="shared" si="376"/>
        <v>#VALUE!</v>
      </c>
      <c r="KRK10" s="130" t="e">
        <f t="shared" si="376"/>
        <v>#VALUE!</v>
      </c>
      <c r="KRL10" s="130" t="e">
        <f t="shared" si="376"/>
        <v>#VALUE!</v>
      </c>
      <c r="KRM10" s="130" t="e">
        <f t="shared" si="376"/>
        <v>#VALUE!</v>
      </c>
      <c r="KRN10" s="130" t="e">
        <f t="shared" si="376"/>
        <v>#VALUE!</v>
      </c>
      <c r="KRO10" s="130" t="e">
        <f t="shared" si="376"/>
        <v>#VALUE!</v>
      </c>
      <c r="KRP10" s="130" t="e">
        <f t="shared" si="376"/>
        <v>#VALUE!</v>
      </c>
      <c r="KRQ10" s="130" t="e">
        <f t="shared" si="376"/>
        <v>#VALUE!</v>
      </c>
      <c r="KRR10" s="130" t="e">
        <f t="shared" si="376"/>
        <v>#VALUE!</v>
      </c>
      <c r="KRS10" s="130" t="e">
        <f t="shared" si="376"/>
        <v>#VALUE!</v>
      </c>
      <c r="KRT10" s="130" t="e">
        <f t="shared" si="376"/>
        <v>#VALUE!</v>
      </c>
      <c r="KRU10" s="130" t="e">
        <f t="shared" si="376"/>
        <v>#VALUE!</v>
      </c>
      <c r="KRV10" s="130" t="e">
        <f t="shared" si="376"/>
        <v>#VALUE!</v>
      </c>
      <c r="KRW10" s="130" t="e">
        <f t="shared" si="376"/>
        <v>#VALUE!</v>
      </c>
      <c r="KRX10" s="130" t="e">
        <f t="shared" si="376"/>
        <v>#VALUE!</v>
      </c>
      <c r="KRY10" s="130" t="e">
        <f t="shared" si="376"/>
        <v>#VALUE!</v>
      </c>
      <c r="KRZ10" s="130" t="e">
        <f t="shared" si="376"/>
        <v>#VALUE!</v>
      </c>
      <c r="KSA10" s="130" t="e">
        <f t="shared" si="376"/>
        <v>#VALUE!</v>
      </c>
      <c r="KSB10" s="130" t="e">
        <f t="shared" si="376"/>
        <v>#VALUE!</v>
      </c>
      <c r="KSC10" s="130" t="e">
        <f t="shared" si="376"/>
        <v>#VALUE!</v>
      </c>
      <c r="KSD10" s="130" t="e">
        <f t="shared" si="376"/>
        <v>#VALUE!</v>
      </c>
      <c r="KSE10" s="130" t="e">
        <f t="shared" si="376"/>
        <v>#VALUE!</v>
      </c>
      <c r="KSF10" s="130" t="e">
        <f t="shared" si="376"/>
        <v>#VALUE!</v>
      </c>
      <c r="KSG10" s="130" t="e">
        <f t="shared" si="376"/>
        <v>#VALUE!</v>
      </c>
      <c r="KSH10" s="130" t="e">
        <f t="shared" si="376"/>
        <v>#VALUE!</v>
      </c>
      <c r="KSI10" s="130" t="e">
        <f t="shared" si="376"/>
        <v>#VALUE!</v>
      </c>
      <c r="KSJ10" s="130" t="e">
        <f t="shared" si="376"/>
        <v>#VALUE!</v>
      </c>
      <c r="KSK10" s="130" t="e">
        <f t="shared" si="376"/>
        <v>#VALUE!</v>
      </c>
      <c r="KSL10" s="130" t="e">
        <f t="shared" si="376"/>
        <v>#VALUE!</v>
      </c>
      <c r="KSM10" s="130" t="e">
        <f t="shared" si="376"/>
        <v>#VALUE!</v>
      </c>
      <c r="KSN10" s="130" t="e">
        <f t="shared" si="376"/>
        <v>#VALUE!</v>
      </c>
      <c r="KSO10" s="130" t="e">
        <f t="shared" si="376"/>
        <v>#VALUE!</v>
      </c>
      <c r="KSP10" s="130" t="e">
        <f t="shared" si="376"/>
        <v>#VALUE!</v>
      </c>
      <c r="KSQ10" s="130" t="e">
        <f t="shared" si="376"/>
        <v>#VALUE!</v>
      </c>
      <c r="KSR10" s="130" t="e">
        <f t="shared" si="376"/>
        <v>#VALUE!</v>
      </c>
      <c r="KSS10" s="130" t="e">
        <f t="shared" si="376"/>
        <v>#VALUE!</v>
      </c>
      <c r="KST10" s="130" t="e">
        <f t="shared" si="376"/>
        <v>#VALUE!</v>
      </c>
      <c r="KSU10" s="130" t="e">
        <f t="shared" ref="KSU10:KVF10" si="377">IF(AND(ISBLANK(KSP10),ISBLANK(KSQ10),ISBLANK(KSR10),ISBLANK(KSS10)),"",ROUND(KST10/0.5,0)*0.5)</f>
        <v>#VALUE!</v>
      </c>
      <c r="KSV10" s="130" t="e">
        <f t="shared" si="377"/>
        <v>#VALUE!</v>
      </c>
      <c r="KSW10" s="130" t="e">
        <f t="shared" si="377"/>
        <v>#VALUE!</v>
      </c>
      <c r="KSX10" s="130" t="e">
        <f t="shared" si="377"/>
        <v>#VALUE!</v>
      </c>
      <c r="KSY10" s="130" t="e">
        <f t="shared" si="377"/>
        <v>#VALUE!</v>
      </c>
      <c r="KSZ10" s="130" t="e">
        <f t="shared" si="377"/>
        <v>#VALUE!</v>
      </c>
      <c r="KTA10" s="130" t="e">
        <f t="shared" si="377"/>
        <v>#VALUE!</v>
      </c>
      <c r="KTB10" s="130" t="e">
        <f t="shared" si="377"/>
        <v>#VALUE!</v>
      </c>
      <c r="KTC10" s="130" t="e">
        <f t="shared" si="377"/>
        <v>#VALUE!</v>
      </c>
      <c r="KTD10" s="130" t="e">
        <f t="shared" si="377"/>
        <v>#VALUE!</v>
      </c>
      <c r="KTE10" s="130" t="e">
        <f t="shared" si="377"/>
        <v>#VALUE!</v>
      </c>
      <c r="KTF10" s="130" t="e">
        <f t="shared" si="377"/>
        <v>#VALUE!</v>
      </c>
      <c r="KTG10" s="130" t="e">
        <f t="shared" si="377"/>
        <v>#VALUE!</v>
      </c>
      <c r="KTH10" s="130" t="e">
        <f t="shared" si="377"/>
        <v>#VALUE!</v>
      </c>
      <c r="KTI10" s="130" t="e">
        <f t="shared" si="377"/>
        <v>#VALUE!</v>
      </c>
      <c r="KTJ10" s="130" t="e">
        <f t="shared" si="377"/>
        <v>#VALUE!</v>
      </c>
      <c r="KTK10" s="130" t="e">
        <f t="shared" si="377"/>
        <v>#VALUE!</v>
      </c>
      <c r="KTL10" s="130" t="e">
        <f t="shared" si="377"/>
        <v>#VALUE!</v>
      </c>
      <c r="KTM10" s="130" t="e">
        <f t="shared" si="377"/>
        <v>#VALUE!</v>
      </c>
      <c r="KTN10" s="130" t="e">
        <f t="shared" si="377"/>
        <v>#VALUE!</v>
      </c>
      <c r="KTO10" s="130" t="e">
        <f t="shared" si="377"/>
        <v>#VALUE!</v>
      </c>
      <c r="KTP10" s="130" t="e">
        <f t="shared" si="377"/>
        <v>#VALUE!</v>
      </c>
      <c r="KTQ10" s="130" t="e">
        <f t="shared" si="377"/>
        <v>#VALUE!</v>
      </c>
      <c r="KTR10" s="130" t="e">
        <f t="shared" si="377"/>
        <v>#VALUE!</v>
      </c>
      <c r="KTS10" s="130" t="e">
        <f t="shared" si="377"/>
        <v>#VALUE!</v>
      </c>
      <c r="KTT10" s="130" t="e">
        <f t="shared" si="377"/>
        <v>#VALUE!</v>
      </c>
      <c r="KTU10" s="130" t="e">
        <f t="shared" si="377"/>
        <v>#VALUE!</v>
      </c>
      <c r="KTV10" s="130" t="e">
        <f t="shared" si="377"/>
        <v>#VALUE!</v>
      </c>
      <c r="KTW10" s="130" t="e">
        <f t="shared" si="377"/>
        <v>#VALUE!</v>
      </c>
      <c r="KTX10" s="130" t="e">
        <f t="shared" si="377"/>
        <v>#VALUE!</v>
      </c>
      <c r="KTY10" s="130" t="e">
        <f t="shared" si="377"/>
        <v>#VALUE!</v>
      </c>
      <c r="KTZ10" s="130" t="e">
        <f t="shared" si="377"/>
        <v>#VALUE!</v>
      </c>
      <c r="KUA10" s="130" t="e">
        <f t="shared" si="377"/>
        <v>#VALUE!</v>
      </c>
      <c r="KUB10" s="130" t="e">
        <f t="shared" si="377"/>
        <v>#VALUE!</v>
      </c>
      <c r="KUC10" s="130" t="e">
        <f t="shared" si="377"/>
        <v>#VALUE!</v>
      </c>
      <c r="KUD10" s="130" t="e">
        <f t="shared" si="377"/>
        <v>#VALUE!</v>
      </c>
      <c r="KUE10" s="130" t="e">
        <f t="shared" si="377"/>
        <v>#VALUE!</v>
      </c>
      <c r="KUF10" s="130" t="e">
        <f t="shared" si="377"/>
        <v>#VALUE!</v>
      </c>
      <c r="KUG10" s="130" t="e">
        <f t="shared" si="377"/>
        <v>#VALUE!</v>
      </c>
      <c r="KUH10" s="130" t="e">
        <f t="shared" si="377"/>
        <v>#VALUE!</v>
      </c>
      <c r="KUI10" s="130" t="e">
        <f t="shared" si="377"/>
        <v>#VALUE!</v>
      </c>
      <c r="KUJ10" s="130" t="e">
        <f t="shared" si="377"/>
        <v>#VALUE!</v>
      </c>
      <c r="KUK10" s="130" t="e">
        <f t="shared" si="377"/>
        <v>#VALUE!</v>
      </c>
      <c r="KUL10" s="130" t="e">
        <f t="shared" si="377"/>
        <v>#VALUE!</v>
      </c>
      <c r="KUM10" s="130" t="e">
        <f t="shared" si="377"/>
        <v>#VALUE!</v>
      </c>
      <c r="KUN10" s="130" t="e">
        <f t="shared" si="377"/>
        <v>#VALUE!</v>
      </c>
      <c r="KUO10" s="130" t="e">
        <f t="shared" si="377"/>
        <v>#VALUE!</v>
      </c>
      <c r="KUP10" s="130" t="e">
        <f t="shared" si="377"/>
        <v>#VALUE!</v>
      </c>
      <c r="KUQ10" s="130" t="e">
        <f t="shared" si="377"/>
        <v>#VALUE!</v>
      </c>
      <c r="KUR10" s="130" t="e">
        <f t="shared" si="377"/>
        <v>#VALUE!</v>
      </c>
      <c r="KUS10" s="130" t="e">
        <f t="shared" si="377"/>
        <v>#VALUE!</v>
      </c>
      <c r="KUT10" s="130" t="e">
        <f t="shared" si="377"/>
        <v>#VALUE!</v>
      </c>
      <c r="KUU10" s="130" t="e">
        <f t="shared" si="377"/>
        <v>#VALUE!</v>
      </c>
      <c r="KUV10" s="130" t="e">
        <f t="shared" si="377"/>
        <v>#VALUE!</v>
      </c>
      <c r="KUW10" s="130" t="e">
        <f t="shared" si="377"/>
        <v>#VALUE!</v>
      </c>
      <c r="KUX10" s="130" t="e">
        <f t="shared" si="377"/>
        <v>#VALUE!</v>
      </c>
      <c r="KUY10" s="130" t="e">
        <f t="shared" si="377"/>
        <v>#VALUE!</v>
      </c>
      <c r="KUZ10" s="130" t="e">
        <f t="shared" si="377"/>
        <v>#VALUE!</v>
      </c>
      <c r="KVA10" s="130" t="e">
        <f t="shared" si="377"/>
        <v>#VALUE!</v>
      </c>
      <c r="KVB10" s="130" t="e">
        <f t="shared" si="377"/>
        <v>#VALUE!</v>
      </c>
      <c r="KVC10" s="130" t="e">
        <f t="shared" si="377"/>
        <v>#VALUE!</v>
      </c>
      <c r="KVD10" s="130" t="e">
        <f t="shared" si="377"/>
        <v>#VALUE!</v>
      </c>
      <c r="KVE10" s="130" t="e">
        <f t="shared" si="377"/>
        <v>#VALUE!</v>
      </c>
      <c r="KVF10" s="130" t="e">
        <f t="shared" si="377"/>
        <v>#VALUE!</v>
      </c>
      <c r="KVG10" s="130" t="e">
        <f t="shared" ref="KVG10:KXR10" si="378">IF(AND(ISBLANK(KVB10),ISBLANK(KVC10),ISBLANK(KVD10),ISBLANK(KVE10)),"",ROUND(KVF10/0.5,0)*0.5)</f>
        <v>#VALUE!</v>
      </c>
      <c r="KVH10" s="130" t="e">
        <f t="shared" si="378"/>
        <v>#VALUE!</v>
      </c>
      <c r="KVI10" s="130" t="e">
        <f t="shared" si="378"/>
        <v>#VALUE!</v>
      </c>
      <c r="KVJ10" s="130" t="e">
        <f t="shared" si="378"/>
        <v>#VALUE!</v>
      </c>
      <c r="KVK10" s="130" t="e">
        <f t="shared" si="378"/>
        <v>#VALUE!</v>
      </c>
      <c r="KVL10" s="130" t="e">
        <f t="shared" si="378"/>
        <v>#VALUE!</v>
      </c>
      <c r="KVM10" s="130" t="e">
        <f t="shared" si="378"/>
        <v>#VALUE!</v>
      </c>
      <c r="KVN10" s="130" t="e">
        <f t="shared" si="378"/>
        <v>#VALUE!</v>
      </c>
      <c r="KVO10" s="130" t="e">
        <f t="shared" si="378"/>
        <v>#VALUE!</v>
      </c>
      <c r="KVP10" s="130" t="e">
        <f t="shared" si="378"/>
        <v>#VALUE!</v>
      </c>
      <c r="KVQ10" s="130" t="e">
        <f t="shared" si="378"/>
        <v>#VALUE!</v>
      </c>
      <c r="KVR10" s="130" t="e">
        <f t="shared" si="378"/>
        <v>#VALUE!</v>
      </c>
      <c r="KVS10" s="130" t="e">
        <f t="shared" si="378"/>
        <v>#VALUE!</v>
      </c>
      <c r="KVT10" s="130" t="e">
        <f t="shared" si="378"/>
        <v>#VALUE!</v>
      </c>
      <c r="KVU10" s="130" t="e">
        <f t="shared" si="378"/>
        <v>#VALUE!</v>
      </c>
      <c r="KVV10" s="130" t="e">
        <f t="shared" si="378"/>
        <v>#VALUE!</v>
      </c>
      <c r="KVW10" s="130" t="e">
        <f t="shared" si="378"/>
        <v>#VALUE!</v>
      </c>
      <c r="KVX10" s="130" t="e">
        <f t="shared" si="378"/>
        <v>#VALUE!</v>
      </c>
      <c r="KVY10" s="130" t="e">
        <f t="shared" si="378"/>
        <v>#VALUE!</v>
      </c>
      <c r="KVZ10" s="130" t="e">
        <f t="shared" si="378"/>
        <v>#VALUE!</v>
      </c>
      <c r="KWA10" s="130" t="e">
        <f t="shared" si="378"/>
        <v>#VALUE!</v>
      </c>
      <c r="KWB10" s="130" t="e">
        <f t="shared" si="378"/>
        <v>#VALUE!</v>
      </c>
      <c r="KWC10" s="130" t="e">
        <f t="shared" si="378"/>
        <v>#VALUE!</v>
      </c>
      <c r="KWD10" s="130" t="e">
        <f t="shared" si="378"/>
        <v>#VALUE!</v>
      </c>
      <c r="KWE10" s="130" t="e">
        <f t="shared" si="378"/>
        <v>#VALUE!</v>
      </c>
      <c r="KWF10" s="130" t="e">
        <f t="shared" si="378"/>
        <v>#VALUE!</v>
      </c>
      <c r="KWG10" s="130" t="e">
        <f t="shared" si="378"/>
        <v>#VALUE!</v>
      </c>
      <c r="KWH10" s="130" t="e">
        <f t="shared" si="378"/>
        <v>#VALUE!</v>
      </c>
      <c r="KWI10" s="130" t="e">
        <f t="shared" si="378"/>
        <v>#VALUE!</v>
      </c>
      <c r="KWJ10" s="130" t="e">
        <f t="shared" si="378"/>
        <v>#VALUE!</v>
      </c>
      <c r="KWK10" s="130" t="e">
        <f t="shared" si="378"/>
        <v>#VALUE!</v>
      </c>
      <c r="KWL10" s="130" t="e">
        <f t="shared" si="378"/>
        <v>#VALUE!</v>
      </c>
      <c r="KWM10" s="130" t="e">
        <f t="shared" si="378"/>
        <v>#VALUE!</v>
      </c>
      <c r="KWN10" s="130" t="e">
        <f t="shared" si="378"/>
        <v>#VALUE!</v>
      </c>
      <c r="KWO10" s="130" t="e">
        <f t="shared" si="378"/>
        <v>#VALUE!</v>
      </c>
      <c r="KWP10" s="130" t="e">
        <f t="shared" si="378"/>
        <v>#VALUE!</v>
      </c>
      <c r="KWQ10" s="130" t="e">
        <f t="shared" si="378"/>
        <v>#VALUE!</v>
      </c>
      <c r="KWR10" s="130" t="e">
        <f t="shared" si="378"/>
        <v>#VALUE!</v>
      </c>
      <c r="KWS10" s="130" t="e">
        <f t="shared" si="378"/>
        <v>#VALUE!</v>
      </c>
      <c r="KWT10" s="130" t="e">
        <f t="shared" si="378"/>
        <v>#VALUE!</v>
      </c>
      <c r="KWU10" s="130" t="e">
        <f t="shared" si="378"/>
        <v>#VALUE!</v>
      </c>
      <c r="KWV10" s="130" t="e">
        <f t="shared" si="378"/>
        <v>#VALUE!</v>
      </c>
      <c r="KWW10" s="130" t="e">
        <f t="shared" si="378"/>
        <v>#VALUE!</v>
      </c>
      <c r="KWX10" s="130" t="e">
        <f t="shared" si="378"/>
        <v>#VALUE!</v>
      </c>
      <c r="KWY10" s="130" t="e">
        <f t="shared" si="378"/>
        <v>#VALUE!</v>
      </c>
      <c r="KWZ10" s="130" t="e">
        <f t="shared" si="378"/>
        <v>#VALUE!</v>
      </c>
      <c r="KXA10" s="130" t="e">
        <f t="shared" si="378"/>
        <v>#VALUE!</v>
      </c>
      <c r="KXB10" s="130" t="e">
        <f t="shared" si="378"/>
        <v>#VALUE!</v>
      </c>
      <c r="KXC10" s="130" t="e">
        <f t="shared" si="378"/>
        <v>#VALUE!</v>
      </c>
      <c r="KXD10" s="130" t="e">
        <f t="shared" si="378"/>
        <v>#VALUE!</v>
      </c>
      <c r="KXE10" s="130" t="e">
        <f t="shared" si="378"/>
        <v>#VALUE!</v>
      </c>
      <c r="KXF10" s="130" t="e">
        <f t="shared" si="378"/>
        <v>#VALUE!</v>
      </c>
      <c r="KXG10" s="130" t="e">
        <f t="shared" si="378"/>
        <v>#VALUE!</v>
      </c>
      <c r="KXH10" s="130" t="e">
        <f t="shared" si="378"/>
        <v>#VALUE!</v>
      </c>
      <c r="KXI10" s="130" t="e">
        <f t="shared" si="378"/>
        <v>#VALUE!</v>
      </c>
      <c r="KXJ10" s="130" t="e">
        <f t="shared" si="378"/>
        <v>#VALUE!</v>
      </c>
      <c r="KXK10" s="130" t="e">
        <f t="shared" si="378"/>
        <v>#VALUE!</v>
      </c>
      <c r="KXL10" s="130" t="e">
        <f t="shared" si="378"/>
        <v>#VALUE!</v>
      </c>
      <c r="KXM10" s="130" t="e">
        <f t="shared" si="378"/>
        <v>#VALUE!</v>
      </c>
      <c r="KXN10" s="130" t="e">
        <f t="shared" si="378"/>
        <v>#VALUE!</v>
      </c>
      <c r="KXO10" s="130" t="e">
        <f t="shared" si="378"/>
        <v>#VALUE!</v>
      </c>
      <c r="KXP10" s="130" t="e">
        <f t="shared" si="378"/>
        <v>#VALUE!</v>
      </c>
      <c r="KXQ10" s="130" t="e">
        <f t="shared" si="378"/>
        <v>#VALUE!</v>
      </c>
      <c r="KXR10" s="130" t="e">
        <f t="shared" si="378"/>
        <v>#VALUE!</v>
      </c>
      <c r="KXS10" s="130" t="e">
        <f t="shared" ref="KXS10:LAD10" si="379">IF(AND(ISBLANK(KXN10),ISBLANK(KXO10),ISBLANK(KXP10),ISBLANK(KXQ10)),"",ROUND(KXR10/0.5,0)*0.5)</f>
        <v>#VALUE!</v>
      </c>
      <c r="KXT10" s="130" t="e">
        <f t="shared" si="379"/>
        <v>#VALUE!</v>
      </c>
      <c r="KXU10" s="130" t="e">
        <f t="shared" si="379"/>
        <v>#VALUE!</v>
      </c>
      <c r="KXV10" s="130" t="e">
        <f t="shared" si="379"/>
        <v>#VALUE!</v>
      </c>
      <c r="KXW10" s="130" t="e">
        <f t="shared" si="379"/>
        <v>#VALUE!</v>
      </c>
      <c r="KXX10" s="130" t="e">
        <f t="shared" si="379"/>
        <v>#VALUE!</v>
      </c>
      <c r="KXY10" s="130" t="e">
        <f t="shared" si="379"/>
        <v>#VALUE!</v>
      </c>
      <c r="KXZ10" s="130" t="e">
        <f t="shared" si="379"/>
        <v>#VALUE!</v>
      </c>
      <c r="KYA10" s="130" t="e">
        <f t="shared" si="379"/>
        <v>#VALUE!</v>
      </c>
      <c r="KYB10" s="130" t="e">
        <f t="shared" si="379"/>
        <v>#VALUE!</v>
      </c>
      <c r="KYC10" s="130" t="e">
        <f t="shared" si="379"/>
        <v>#VALUE!</v>
      </c>
      <c r="KYD10" s="130" t="e">
        <f t="shared" si="379"/>
        <v>#VALUE!</v>
      </c>
      <c r="KYE10" s="130" t="e">
        <f t="shared" si="379"/>
        <v>#VALUE!</v>
      </c>
      <c r="KYF10" s="130" t="e">
        <f t="shared" si="379"/>
        <v>#VALUE!</v>
      </c>
      <c r="KYG10" s="130" t="e">
        <f t="shared" si="379"/>
        <v>#VALUE!</v>
      </c>
      <c r="KYH10" s="130" t="e">
        <f t="shared" si="379"/>
        <v>#VALUE!</v>
      </c>
      <c r="KYI10" s="130" t="e">
        <f t="shared" si="379"/>
        <v>#VALUE!</v>
      </c>
      <c r="KYJ10" s="130" t="e">
        <f t="shared" si="379"/>
        <v>#VALUE!</v>
      </c>
      <c r="KYK10" s="130" t="e">
        <f t="shared" si="379"/>
        <v>#VALUE!</v>
      </c>
      <c r="KYL10" s="130" t="e">
        <f t="shared" si="379"/>
        <v>#VALUE!</v>
      </c>
      <c r="KYM10" s="130" t="e">
        <f t="shared" si="379"/>
        <v>#VALUE!</v>
      </c>
      <c r="KYN10" s="130" t="e">
        <f t="shared" si="379"/>
        <v>#VALUE!</v>
      </c>
      <c r="KYO10" s="130" t="e">
        <f t="shared" si="379"/>
        <v>#VALUE!</v>
      </c>
      <c r="KYP10" s="130" t="e">
        <f t="shared" si="379"/>
        <v>#VALUE!</v>
      </c>
      <c r="KYQ10" s="130" t="e">
        <f t="shared" si="379"/>
        <v>#VALUE!</v>
      </c>
      <c r="KYR10" s="130" t="e">
        <f t="shared" si="379"/>
        <v>#VALUE!</v>
      </c>
      <c r="KYS10" s="130" t="e">
        <f t="shared" si="379"/>
        <v>#VALUE!</v>
      </c>
      <c r="KYT10" s="130" t="e">
        <f t="shared" si="379"/>
        <v>#VALUE!</v>
      </c>
      <c r="KYU10" s="130" t="e">
        <f t="shared" si="379"/>
        <v>#VALUE!</v>
      </c>
      <c r="KYV10" s="130" t="e">
        <f t="shared" si="379"/>
        <v>#VALUE!</v>
      </c>
      <c r="KYW10" s="130" t="e">
        <f t="shared" si="379"/>
        <v>#VALUE!</v>
      </c>
      <c r="KYX10" s="130" t="e">
        <f t="shared" si="379"/>
        <v>#VALUE!</v>
      </c>
      <c r="KYY10" s="130" t="e">
        <f t="shared" si="379"/>
        <v>#VALUE!</v>
      </c>
      <c r="KYZ10" s="130" t="e">
        <f t="shared" si="379"/>
        <v>#VALUE!</v>
      </c>
      <c r="KZA10" s="130" t="e">
        <f t="shared" si="379"/>
        <v>#VALUE!</v>
      </c>
      <c r="KZB10" s="130" t="e">
        <f t="shared" si="379"/>
        <v>#VALUE!</v>
      </c>
      <c r="KZC10" s="130" t="e">
        <f t="shared" si="379"/>
        <v>#VALUE!</v>
      </c>
      <c r="KZD10" s="130" t="e">
        <f t="shared" si="379"/>
        <v>#VALUE!</v>
      </c>
      <c r="KZE10" s="130" t="e">
        <f t="shared" si="379"/>
        <v>#VALUE!</v>
      </c>
      <c r="KZF10" s="130" t="e">
        <f t="shared" si="379"/>
        <v>#VALUE!</v>
      </c>
      <c r="KZG10" s="130" t="e">
        <f t="shared" si="379"/>
        <v>#VALUE!</v>
      </c>
      <c r="KZH10" s="130" t="e">
        <f t="shared" si="379"/>
        <v>#VALUE!</v>
      </c>
      <c r="KZI10" s="130" t="e">
        <f t="shared" si="379"/>
        <v>#VALUE!</v>
      </c>
      <c r="KZJ10" s="130" t="e">
        <f t="shared" si="379"/>
        <v>#VALUE!</v>
      </c>
      <c r="KZK10" s="130" t="e">
        <f t="shared" si="379"/>
        <v>#VALUE!</v>
      </c>
      <c r="KZL10" s="130" t="e">
        <f t="shared" si="379"/>
        <v>#VALUE!</v>
      </c>
      <c r="KZM10" s="130" t="e">
        <f t="shared" si="379"/>
        <v>#VALUE!</v>
      </c>
      <c r="KZN10" s="130" t="e">
        <f t="shared" si="379"/>
        <v>#VALUE!</v>
      </c>
      <c r="KZO10" s="130" t="e">
        <f t="shared" si="379"/>
        <v>#VALUE!</v>
      </c>
      <c r="KZP10" s="130" t="e">
        <f t="shared" si="379"/>
        <v>#VALUE!</v>
      </c>
      <c r="KZQ10" s="130" t="e">
        <f t="shared" si="379"/>
        <v>#VALUE!</v>
      </c>
      <c r="KZR10" s="130" t="e">
        <f t="shared" si="379"/>
        <v>#VALUE!</v>
      </c>
      <c r="KZS10" s="130" t="e">
        <f t="shared" si="379"/>
        <v>#VALUE!</v>
      </c>
      <c r="KZT10" s="130" t="e">
        <f t="shared" si="379"/>
        <v>#VALUE!</v>
      </c>
      <c r="KZU10" s="130" t="e">
        <f t="shared" si="379"/>
        <v>#VALUE!</v>
      </c>
      <c r="KZV10" s="130" t="e">
        <f t="shared" si="379"/>
        <v>#VALUE!</v>
      </c>
      <c r="KZW10" s="130" t="e">
        <f t="shared" si="379"/>
        <v>#VALUE!</v>
      </c>
      <c r="KZX10" s="130" t="e">
        <f t="shared" si="379"/>
        <v>#VALUE!</v>
      </c>
      <c r="KZY10" s="130" t="e">
        <f t="shared" si="379"/>
        <v>#VALUE!</v>
      </c>
      <c r="KZZ10" s="130" t="e">
        <f t="shared" si="379"/>
        <v>#VALUE!</v>
      </c>
      <c r="LAA10" s="130" t="e">
        <f t="shared" si="379"/>
        <v>#VALUE!</v>
      </c>
      <c r="LAB10" s="130" t="e">
        <f t="shared" si="379"/>
        <v>#VALUE!</v>
      </c>
      <c r="LAC10" s="130" t="e">
        <f t="shared" si="379"/>
        <v>#VALUE!</v>
      </c>
      <c r="LAD10" s="130" t="e">
        <f t="shared" si="379"/>
        <v>#VALUE!</v>
      </c>
      <c r="LAE10" s="130" t="e">
        <f t="shared" ref="LAE10:LCP10" si="380">IF(AND(ISBLANK(KZZ10),ISBLANK(LAA10),ISBLANK(LAB10),ISBLANK(LAC10)),"",ROUND(LAD10/0.5,0)*0.5)</f>
        <v>#VALUE!</v>
      </c>
      <c r="LAF10" s="130" t="e">
        <f t="shared" si="380"/>
        <v>#VALUE!</v>
      </c>
      <c r="LAG10" s="130" t="e">
        <f t="shared" si="380"/>
        <v>#VALUE!</v>
      </c>
      <c r="LAH10" s="130" t="e">
        <f t="shared" si="380"/>
        <v>#VALUE!</v>
      </c>
      <c r="LAI10" s="130" t="e">
        <f t="shared" si="380"/>
        <v>#VALUE!</v>
      </c>
      <c r="LAJ10" s="130" t="e">
        <f t="shared" si="380"/>
        <v>#VALUE!</v>
      </c>
      <c r="LAK10" s="130" t="e">
        <f t="shared" si="380"/>
        <v>#VALUE!</v>
      </c>
      <c r="LAL10" s="130" t="e">
        <f t="shared" si="380"/>
        <v>#VALUE!</v>
      </c>
      <c r="LAM10" s="130" t="e">
        <f t="shared" si="380"/>
        <v>#VALUE!</v>
      </c>
      <c r="LAN10" s="130" t="e">
        <f t="shared" si="380"/>
        <v>#VALUE!</v>
      </c>
      <c r="LAO10" s="130" t="e">
        <f t="shared" si="380"/>
        <v>#VALUE!</v>
      </c>
      <c r="LAP10" s="130" t="e">
        <f t="shared" si="380"/>
        <v>#VALUE!</v>
      </c>
      <c r="LAQ10" s="130" t="e">
        <f t="shared" si="380"/>
        <v>#VALUE!</v>
      </c>
      <c r="LAR10" s="130" t="e">
        <f t="shared" si="380"/>
        <v>#VALUE!</v>
      </c>
      <c r="LAS10" s="130" t="e">
        <f t="shared" si="380"/>
        <v>#VALUE!</v>
      </c>
      <c r="LAT10" s="130" t="e">
        <f t="shared" si="380"/>
        <v>#VALUE!</v>
      </c>
      <c r="LAU10" s="130" t="e">
        <f t="shared" si="380"/>
        <v>#VALUE!</v>
      </c>
      <c r="LAV10" s="130" t="e">
        <f t="shared" si="380"/>
        <v>#VALUE!</v>
      </c>
      <c r="LAW10" s="130" t="e">
        <f t="shared" si="380"/>
        <v>#VALUE!</v>
      </c>
      <c r="LAX10" s="130" t="e">
        <f t="shared" si="380"/>
        <v>#VALUE!</v>
      </c>
      <c r="LAY10" s="130" t="e">
        <f t="shared" si="380"/>
        <v>#VALUE!</v>
      </c>
      <c r="LAZ10" s="130" t="e">
        <f t="shared" si="380"/>
        <v>#VALUE!</v>
      </c>
      <c r="LBA10" s="130" t="e">
        <f t="shared" si="380"/>
        <v>#VALUE!</v>
      </c>
      <c r="LBB10" s="130" t="e">
        <f t="shared" si="380"/>
        <v>#VALUE!</v>
      </c>
      <c r="LBC10" s="130" t="e">
        <f t="shared" si="380"/>
        <v>#VALUE!</v>
      </c>
      <c r="LBD10" s="130" t="e">
        <f t="shared" si="380"/>
        <v>#VALUE!</v>
      </c>
      <c r="LBE10" s="130" t="e">
        <f t="shared" si="380"/>
        <v>#VALUE!</v>
      </c>
      <c r="LBF10" s="130" t="e">
        <f t="shared" si="380"/>
        <v>#VALUE!</v>
      </c>
      <c r="LBG10" s="130" t="e">
        <f t="shared" si="380"/>
        <v>#VALUE!</v>
      </c>
      <c r="LBH10" s="130" t="e">
        <f t="shared" si="380"/>
        <v>#VALUE!</v>
      </c>
      <c r="LBI10" s="130" t="e">
        <f t="shared" si="380"/>
        <v>#VALUE!</v>
      </c>
      <c r="LBJ10" s="130" t="e">
        <f t="shared" si="380"/>
        <v>#VALUE!</v>
      </c>
      <c r="LBK10" s="130" t="e">
        <f t="shared" si="380"/>
        <v>#VALUE!</v>
      </c>
      <c r="LBL10" s="130" t="e">
        <f t="shared" si="380"/>
        <v>#VALUE!</v>
      </c>
      <c r="LBM10" s="130" t="e">
        <f t="shared" si="380"/>
        <v>#VALUE!</v>
      </c>
      <c r="LBN10" s="130" t="e">
        <f t="shared" si="380"/>
        <v>#VALUE!</v>
      </c>
      <c r="LBO10" s="130" t="e">
        <f t="shared" si="380"/>
        <v>#VALUE!</v>
      </c>
      <c r="LBP10" s="130" t="e">
        <f t="shared" si="380"/>
        <v>#VALUE!</v>
      </c>
      <c r="LBQ10" s="130" t="e">
        <f t="shared" si="380"/>
        <v>#VALUE!</v>
      </c>
      <c r="LBR10" s="130" t="e">
        <f t="shared" si="380"/>
        <v>#VALUE!</v>
      </c>
      <c r="LBS10" s="130" t="e">
        <f t="shared" si="380"/>
        <v>#VALUE!</v>
      </c>
      <c r="LBT10" s="130" t="e">
        <f t="shared" si="380"/>
        <v>#VALUE!</v>
      </c>
      <c r="LBU10" s="130" t="e">
        <f t="shared" si="380"/>
        <v>#VALUE!</v>
      </c>
      <c r="LBV10" s="130" t="e">
        <f t="shared" si="380"/>
        <v>#VALUE!</v>
      </c>
      <c r="LBW10" s="130" t="e">
        <f t="shared" si="380"/>
        <v>#VALUE!</v>
      </c>
      <c r="LBX10" s="130" t="e">
        <f t="shared" si="380"/>
        <v>#VALUE!</v>
      </c>
      <c r="LBY10" s="130" t="e">
        <f t="shared" si="380"/>
        <v>#VALUE!</v>
      </c>
      <c r="LBZ10" s="130" t="e">
        <f t="shared" si="380"/>
        <v>#VALUE!</v>
      </c>
      <c r="LCA10" s="130" t="e">
        <f t="shared" si="380"/>
        <v>#VALUE!</v>
      </c>
      <c r="LCB10" s="130" t="e">
        <f t="shared" si="380"/>
        <v>#VALUE!</v>
      </c>
      <c r="LCC10" s="130" t="e">
        <f t="shared" si="380"/>
        <v>#VALUE!</v>
      </c>
      <c r="LCD10" s="130" t="e">
        <f t="shared" si="380"/>
        <v>#VALUE!</v>
      </c>
      <c r="LCE10" s="130" t="e">
        <f t="shared" si="380"/>
        <v>#VALUE!</v>
      </c>
      <c r="LCF10" s="130" t="e">
        <f t="shared" si="380"/>
        <v>#VALUE!</v>
      </c>
      <c r="LCG10" s="130" t="e">
        <f t="shared" si="380"/>
        <v>#VALUE!</v>
      </c>
      <c r="LCH10" s="130" t="e">
        <f t="shared" si="380"/>
        <v>#VALUE!</v>
      </c>
      <c r="LCI10" s="130" t="e">
        <f t="shared" si="380"/>
        <v>#VALUE!</v>
      </c>
      <c r="LCJ10" s="130" t="e">
        <f t="shared" si="380"/>
        <v>#VALUE!</v>
      </c>
      <c r="LCK10" s="130" t="e">
        <f t="shared" si="380"/>
        <v>#VALUE!</v>
      </c>
      <c r="LCL10" s="130" t="e">
        <f t="shared" si="380"/>
        <v>#VALUE!</v>
      </c>
      <c r="LCM10" s="130" t="e">
        <f t="shared" si="380"/>
        <v>#VALUE!</v>
      </c>
      <c r="LCN10" s="130" t="e">
        <f t="shared" si="380"/>
        <v>#VALUE!</v>
      </c>
      <c r="LCO10" s="130" t="e">
        <f t="shared" si="380"/>
        <v>#VALUE!</v>
      </c>
      <c r="LCP10" s="130" t="e">
        <f t="shared" si="380"/>
        <v>#VALUE!</v>
      </c>
      <c r="LCQ10" s="130" t="e">
        <f t="shared" ref="LCQ10:LFB10" si="381">IF(AND(ISBLANK(LCL10),ISBLANK(LCM10),ISBLANK(LCN10),ISBLANK(LCO10)),"",ROUND(LCP10/0.5,0)*0.5)</f>
        <v>#VALUE!</v>
      </c>
      <c r="LCR10" s="130" t="e">
        <f t="shared" si="381"/>
        <v>#VALUE!</v>
      </c>
      <c r="LCS10" s="130" t="e">
        <f t="shared" si="381"/>
        <v>#VALUE!</v>
      </c>
      <c r="LCT10" s="130" t="e">
        <f t="shared" si="381"/>
        <v>#VALUE!</v>
      </c>
      <c r="LCU10" s="130" t="e">
        <f t="shared" si="381"/>
        <v>#VALUE!</v>
      </c>
      <c r="LCV10" s="130" t="e">
        <f t="shared" si="381"/>
        <v>#VALUE!</v>
      </c>
      <c r="LCW10" s="130" t="e">
        <f t="shared" si="381"/>
        <v>#VALUE!</v>
      </c>
      <c r="LCX10" s="130" t="e">
        <f t="shared" si="381"/>
        <v>#VALUE!</v>
      </c>
      <c r="LCY10" s="130" t="e">
        <f t="shared" si="381"/>
        <v>#VALUE!</v>
      </c>
      <c r="LCZ10" s="130" t="e">
        <f t="shared" si="381"/>
        <v>#VALUE!</v>
      </c>
      <c r="LDA10" s="130" t="e">
        <f t="shared" si="381"/>
        <v>#VALUE!</v>
      </c>
      <c r="LDB10" s="130" t="e">
        <f t="shared" si="381"/>
        <v>#VALUE!</v>
      </c>
      <c r="LDC10" s="130" t="e">
        <f t="shared" si="381"/>
        <v>#VALUE!</v>
      </c>
      <c r="LDD10" s="130" t="e">
        <f t="shared" si="381"/>
        <v>#VALUE!</v>
      </c>
      <c r="LDE10" s="130" t="e">
        <f t="shared" si="381"/>
        <v>#VALUE!</v>
      </c>
      <c r="LDF10" s="130" t="e">
        <f t="shared" si="381"/>
        <v>#VALUE!</v>
      </c>
      <c r="LDG10" s="130" t="e">
        <f t="shared" si="381"/>
        <v>#VALUE!</v>
      </c>
      <c r="LDH10" s="130" t="e">
        <f t="shared" si="381"/>
        <v>#VALUE!</v>
      </c>
      <c r="LDI10" s="130" t="e">
        <f t="shared" si="381"/>
        <v>#VALUE!</v>
      </c>
      <c r="LDJ10" s="130" t="e">
        <f t="shared" si="381"/>
        <v>#VALUE!</v>
      </c>
      <c r="LDK10" s="130" t="e">
        <f t="shared" si="381"/>
        <v>#VALUE!</v>
      </c>
      <c r="LDL10" s="130" t="e">
        <f t="shared" si="381"/>
        <v>#VALUE!</v>
      </c>
      <c r="LDM10" s="130" t="e">
        <f t="shared" si="381"/>
        <v>#VALUE!</v>
      </c>
      <c r="LDN10" s="130" t="e">
        <f t="shared" si="381"/>
        <v>#VALUE!</v>
      </c>
      <c r="LDO10" s="130" t="e">
        <f t="shared" si="381"/>
        <v>#VALUE!</v>
      </c>
      <c r="LDP10" s="130" t="e">
        <f t="shared" si="381"/>
        <v>#VALUE!</v>
      </c>
      <c r="LDQ10" s="130" t="e">
        <f t="shared" si="381"/>
        <v>#VALUE!</v>
      </c>
      <c r="LDR10" s="130" t="e">
        <f t="shared" si="381"/>
        <v>#VALUE!</v>
      </c>
      <c r="LDS10" s="130" t="e">
        <f t="shared" si="381"/>
        <v>#VALUE!</v>
      </c>
      <c r="LDT10" s="130" t="e">
        <f t="shared" si="381"/>
        <v>#VALUE!</v>
      </c>
      <c r="LDU10" s="130" t="e">
        <f t="shared" si="381"/>
        <v>#VALUE!</v>
      </c>
      <c r="LDV10" s="130" t="e">
        <f t="shared" si="381"/>
        <v>#VALUE!</v>
      </c>
      <c r="LDW10" s="130" t="e">
        <f t="shared" si="381"/>
        <v>#VALUE!</v>
      </c>
      <c r="LDX10" s="130" t="e">
        <f t="shared" si="381"/>
        <v>#VALUE!</v>
      </c>
      <c r="LDY10" s="130" t="e">
        <f t="shared" si="381"/>
        <v>#VALUE!</v>
      </c>
      <c r="LDZ10" s="130" t="e">
        <f t="shared" si="381"/>
        <v>#VALUE!</v>
      </c>
      <c r="LEA10" s="130" t="e">
        <f t="shared" si="381"/>
        <v>#VALUE!</v>
      </c>
      <c r="LEB10" s="130" t="e">
        <f t="shared" si="381"/>
        <v>#VALUE!</v>
      </c>
      <c r="LEC10" s="130" t="e">
        <f t="shared" si="381"/>
        <v>#VALUE!</v>
      </c>
      <c r="LED10" s="130" t="e">
        <f t="shared" si="381"/>
        <v>#VALUE!</v>
      </c>
      <c r="LEE10" s="130" t="e">
        <f t="shared" si="381"/>
        <v>#VALUE!</v>
      </c>
      <c r="LEF10" s="130" t="e">
        <f t="shared" si="381"/>
        <v>#VALUE!</v>
      </c>
      <c r="LEG10" s="130" t="e">
        <f t="shared" si="381"/>
        <v>#VALUE!</v>
      </c>
      <c r="LEH10" s="130" t="e">
        <f t="shared" si="381"/>
        <v>#VALUE!</v>
      </c>
      <c r="LEI10" s="130" t="e">
        <f t="shared" si="381"/>
        <v>#VALUE!</v>
      </c>
      <c r="LEJ10" s="130" t="e">
        <f t="shared" si="381"/>
        <v>#VALUE!</v>
      </c>
      <c r="LEK10" s="130" t="e">
        <f t="shared" si="381"/>
        <v>#VALUE!</v>
      </c>
      <c r="LEL10" s="130" t="e">
        <f t="shared" si="381"/>
        <v>#VALUE!</v>
      </c>
      <c r="LEM10" s="130" t="e">
        <f t="shared" si="381"/>
        <v>#VALUE!</v>
      </c>
      <c r="LEN10" s="130" t="e">
        <f t="shared" si="381"/>
        <v>#VALUE!</v>
      </c>
      <c r="LEO10" s="130" t="e">
        <f t="shared" si="381"/>
        <v>#VALUE!</v>
      </c>
      <c r="LEP10" s="130" t="e">
        <f t="shared" si="381"/>
        <v>#VALUE!</v>
      </c>
      <c r="LEQ10" s="130" t="e">
        <f t="shared" si="381"/>
        <v>#VALUE!</v>
      </c>
      <c r="LER10" s="130" t="e">
        <f t="shared" si="381"/>
        <v>#VALUE!</v>
      </c>
      <c r="LES10" s="130" t="e">
        <f t="shared" si="381"/>
        <v>#VALUE!</v>
      </c>
      <c r="LET10" s="130" t="e">
        <f t="shared" si="381"/>
        <v>#VALUE!</v>
      </c>
      <c r="LEU10" s="130" t="e">
        <f t="shared" si="381"/>
        <v>#VALUE!</v>
      </c>
      <c r="LEV10" s="130" t="e">
        <f t="shared" si="381"/>
        <v>#VALUE!</v>
      </c>
      <c r="LEW10" s="130" t="e">
        <f t="shared" si="381"/>
        <v>#VALUE!</v>
      </c>
      <c r="LEX10" s="130" t="e">
        <f t="shared" si="381"/>
        <v>#VALUE!</v>
      </c>
      <c r="LEY10" s="130" t="e">
        <f t="shared" si="381"/>
        <v>#VALUE!</v>
      </c>
      <c r="LEZ10" s="130" t="e">
        <f t="shared" si="381"/>
        <v>#VALUE!</v>
      </c>
      <c r="LFA10" s="130" t="e">
        <f t="shared" si="381"/>
        <v>#VALUE!</v>
      </c>
      <c r="LFB10" s="130" t="e">
        <f t="shared" si="381"/>
        <v>#VALUE!</v>
      </c>
      <c r="LFC10" s="130" t="e">
        <f t="shared" ref="LFC10:LHN10" si="382">IF(AND(ISBLANK(LEX10),ISBLANK(LEY10),ISBLANK(LEZ10),ISBLANK(LFA10)),"",ROUND(LFB10/0.5,0)*0.5)</f>
        <v>#VALUE!</v>
      </c>
      <c r="LFD10" s="130" t="e">
        <f t="shared" si="382"/>
        <v>#VALUE!</v>
      </c>
      <c r="LFE10" s="130" t="e">
        <f t="shared" si="382"/>
        <v>#VALUE!</v>
      </c>
      <c r="LFF10" s="130" t="e">
        <f t="shared" si="382"/>
        <v>#VALUE!</v>
      </c>
      <c r="LFG10" s="130" t="e">
        <f t="shared" si="382"/>
        <v>#VALUE!</v>
      </c>
      <c r="LFH10" s="130" t="e">
        <f t="shared" si="382"/>
        <v>#VALUE!</v>
      </c>
      <c r="LFI10" s="130" t="e">
        <f t="shared" si="382"/>
        <v>#VALUE!</v>
      </c>
      <c r="LFJ10" s="130" t="e">
        <f t="shared" si="382"/>
        <v>#VALUE!</v>
      </c>
      <c r="LFK10" s="130" t="e">
        <f t="shared" si="382"/>
        <v>#VALUE!</v>
      </c>
      <c r="LFL10" s="130" t="e">
        <f t="shared" si="382"/>
        <v>#VALUE!</v>
      </c>
      <c r="LFM10" s="130" t="e">
        <f t="shared" si="382"/>
        <v>#VALUE!</v>
      </c>
      <c r="LFN10" s="130" t="e">
        <f t="shared" si="382"/>
        <v>#VALUE!</v>
      </c>
      <c r="LFO10" s="130" t="e">
        <f t="shared" si="382"/>
        <v>#VALUE!</v>
      </c>
      <c r="LFP10" s="130" t="e">
        <f t="shared" si="382"/>
        <v>#VALUE!</v>
      </c>
      <c r="LFQ10" s="130" t="e">
        <f t="shared" si="382"/>
        <v>#VALUE!</v>
      </c>
      <c r="LFR10" s="130" t="e">
        <f t="shared" si="382"/>
        <v>#VALUE!</v>
      </c>
      <c r="LFS10" s="130" t="e">
        <f t="shared" si="382"/>
        <v>#VALUE!</v>
      </c>
      <c r="LFT10" s="130" t="e">
        <f t="shared" si="382"/>
        <v>#VALUE!</v>
      </c>
      <c r="LFU10" s="130" t="e">
        <f t="shared" si="382"/>
        <v>#VALUE!</v>
      </c>
      <c r="LFV10" s="130" t="e">
        <f t="shared" si="382"/>
        <v>#VALUE!</v>
      </c>
      <c r="LFW10" s="130" t="e">
        <f t="shared" si="382"/>
        <v>#VALUE!</v>
      </c>
      <c r="LFX10" s="130" t="e">
        <f t="shared" si="382"/>
        <v>#VALUE!</v>
      </c>
      <c r="LFY10" s="130" t="e">
        <f t="shared" si="382"/>
        <v>#VALUE!</v>
      </c>
      <c r="LFZ10" s="130" t="e">
        <f t="shared" si="382"/>
        <v>#VALUE!</v>
      </c>
      <c r="LGA10" s="130" t="e">
        <f t="shared" si="382"/>
        <v>#VALUE!</v>
      </c>
      <c r="LGB10" s="130" t="e">
        <f t="shared" si="382"/>
        <v>#VALUE!</v>
      </c>
      <c r="LGC10" s="130" t="e">
        <f t="shared" si="382"/>
        <v>#VALUE!</v>
      </c>
      <c r="LGD10" s="130" t="e">
        <f t="shared" si="382"/>
        <v>#VALUE!</v>
      </c>
      <c r="LGE10" s="130" t="e">
        <f t="shared" si="382"/>
        <v>#VALUE!</v>
      </c>
      <c r="LGF10" s="130" t="e">
        <f t="shared" si="382"/>
        <v>#VALUE!</v>
      </c>
      <c r="LGG10" s="130" t="e">
        <f t="shared" si="382"/>
        <v>#VALUE!</v>
      </c>
      <c r="LGH10" s="130" t="e">
        <f t="shared" si="382"/>
        <v>#VALUE!</v>
      </c>
      <c r="LGI10" s="130" t="e">
        <f t="shared" si="382"/>
        <v>#VALUE!</v>
      </c>
      <c r="LGJ10" s="130" t="e">
        <f t="shared" si="382"/>
        <v>#VALUE!</v>
      </c>
      <c r="LGK10" s="130" t="e">
        <f t="shared" si="382"/>
        <v>#VALUE!</v>
      </c>
      <c r="LGL10" s="130" t="e">
        <f t="shared" si="382"/>
        <v>#VALUE!</v>
      </c>
      <c r="LGM10" s="130" t="e">
        <f t="shared" si="382"/>
        <v>#VALUE!</v>
      </c>
      <c r="LGN10" s="130" t="e">
        <f t="shared" si="382"/>
        <v>#VALUE!</v>
      </c>
      <c r="LGO10" s="130" t="e">
        <f t="shared" si="382"/>
        <v>#VALUE!</v>
      </c>
      <c r="LGP10" s="130" t="e">
        <f t="shared" si="382"/>
        <v>#VALUE!</v>
      </c>
      <c r="LGQ10" s="130" t="e">
        <f t="shared" si="382"/>
        <v>#VALUE!</v>
      </c>
      <c r="LGR10" s="130" t="e">
        <f t="shared" si="382"/>
        <v>#VALUE!</v>
      </c>
      <c r="LGS10" s="130" t="e">
        <f t="shared" si="382"/>
        <v>#VALUE!</v>
      </c>
      <c r="LGT10" s="130" t="e">
        <f t="shared" si="382"/>
        <v>#VALUE!</v>
      </c>
      <c r="LGU10" s="130" t="e">
        <f t="shared" si="382"/>
        <v>#VALUE!</v>
      </c>
      <c r="LGV10" s="130" t="e">
        <f t="shared" si="382"/>
        <v>#VALUE!</v>
      </c>
      <c r="LGW10" s="130" t="e">
        <f t="shared" si="382"/>
        <v>#VALUE!</v>
      </c>
      <c r="LGX10" s="130" t="e">
        <f t="shared" si="382"/>
        <v>#VALUE!</v>
      </c>
      <c r="LGY10" s="130" t="e">
        <f t="shared" si="382"/>
        <v>#VALUE!</v>
      </c>
      <c r="LGZ10" s="130" t="e">
        <f t="shared" si="382"/>
        <v>#VALUE!</v>
      </c>
      <c r="LHA10" s="130" t="e">
        <f t="shared" si="382"/>
        <v>#VALUE!</v>
      </c>
      <c r="LHB10" s="130" t="e">
        <f t="shared" si="382"/>
        <v>#VALUE!</v>
      </c>
      <c r="LHC10" s="130" t="e">
        <f t="shared" si="382"/>
        <v>#VALUE!</v>
      </c>
      <c r="LHD10" s="130" t="e">
        <f t="shared" si="382"/>
        <v>#VALUE!</v>
      </c>
      <c r="LHE10" s="130" t="e">
        <f t="shared" si="382"/>
        <v>#VALUE!</v>
      </c>
      <c r="LHF10" s="130" t="e">
        <f t="shared" si="382"/>
        <v>#VALUE!</v>
      </c>
      <c r="LHG10" s="130" t="e">
        <f t="shared" si="382"/>
        <v>#VALUE!</v>
      </c>
      <c r="LHH10" s="130" t="e">
        <f t="shared" si="382"/>
        <v>#VALUE!</v>
      </c>
      <c r="LHI10" s="130" t="e">
        <f t="shared" si="382"/>
        <v>#VALUE!</v>
      </c>
      <c r="LHJ10" s="130" t="e">
        <f t="shared" si="382"/>
        <v>#VALUE!</v>
      </c>
      <c r="LHK10" s="130" t="e">
        <f t="shared" si="382"/>
        <v>#VALUE!</v>
      </c>
      <c r="LHL10" s="130" t="e">
        <f t="shared" si="382"/>
        <v>#VALUE!</v>
      </c>
      <c r="LHM10" s="130" t="e">
        <f t="shared" si="382"/>
        <v>#VALUE!</v>
      </c>
      <c r="LHN10" s="130" t="e">
        <f t="shared" si="382"/>
        <v>#VALUE!</v>
      </c>
      <c r="LHO10" s="130" t="e">
        <f t="shared" ref="LHO10:LJZ10" si="383">IF(AND(ISBLANK(LHJ10),ISBLANK(LHK10),ISBLANK(LHL10),ISBLANK(LHM10)),"",ROUND(LHN10/0.5,0)*0.5)</f>
        <v>#VALUE!</v>
      </c>
      <c r="LHP10" s="130" t="e">
        <f t="shared" si="383"/>
        <v>#VALUE!</v>
      </c>
      <c r="LHQ10" s="130" t="e">
        <f t="shared" si="383"/>
        <v>#VALUE!</v>
      </c>
      <c r="LHR10" s="130" t="e">
        <f t="shared" si="383"/>
        <v>#VALUE!</v>
      </c>
      <c r="LHS10" s="130" t="e">
        <f t="shared" si="383"/>
        <v>#VALUE!</v>
      </c>
      <c r="LHT10" s="130" t="e">
        <f t="shared" si="383"/>
        <v>#VALUE!</v>
      </c>
      <c r="LHU10" s="130" t="e">
        <f t="shared" si="383"/>
        <v>#VALUE!</v>
      </c>
      <c r="LHV10" s="130" t="e">
        <f t="shared" si="383"/>
        <v>#VALUE!</v>
      </c>
      <c r="LHW10" s="130" t="e">
        <f t="shared" si="383"/>
        <v>#VALUE!</v>
      </c>
      <c r="LHX10" s="130" t="e">
        <f t="shared" si="383"/>
        <v>#VALUE!</v>
      </c>
      <c r="LHY10" s="130" t="e">
        <f t="shared" si="383"/>
        <v>#VALUE!</v>
      </c>
      <c r="LHZ10" s="130" t="e">
        <f t="shared" si="383"/>
        <v>#VALUE!</v>
      </c>
      <c r="LIA10" s="130" t="e">
        <f t="shared" si="383"/>
        <v>#VALUE!</v>
      </c>
      <c r="LIB10" s="130" t="e">
        <f t="shared" si="383"/>
        <v>#VALUE!</v>
      </c>
      <c r="LIC10" s="130" t="e">
        <f t="shared" si="383"/>
        <v>#VALUE!</v>
      </c>
      <c r="LID10" s="130" t="e">
        <f t="shared" si="383"/>
        <v>#VALUE!</v>
      </c>
      <c r="LIE10" s="130" t="e">
        <f t="shared" si="383"/>
        <v>#VALUE!</v>
      </c>
      <c r="LIF10" s="130" t="e">
        <f t="shared" si="383"/>
        <v>#VALUE!</v>
      </c>
      <c r="LIG10" s="130" t="e">
        <f t="shared" si="383"/>
        <v>#VALUE!</v>
      </c>
      <c r="LIH10" s="130" t="e">
        <f t="shared" si="383"/>
        <v>#VALUE!</v>
      </c>
      <c r="LII10" s="130" t="e">
        <f t="shared" si="383"/>
        <v>#VALUE!</v>
      </c>
      <c r="LIJ10" s="130" t="e">
        <f t="shared" si="383"/>
        <v>#VALUE!</v>
      </c>
      <c r="LIK10" s="130" t="e">
        <f t="shared" si="383"/>
        <v>#VALUE!</v>
      </c>
      <c r="LIL10" s="130" t="e">
        <f t="shared" si="383"/>
        <v>#VALUE!</v>
      </c>
      <c r="LIM10" s="130" t="e">
        <f t="shared" si="383"/>
        <v>#VALUE!</v>
      </c>
      <c r="LIN10" s="130" t="e">
        <f t="shared" si="383"/>
        <v>#VALUE!</v>
      </c>
      <c r="LIO10" s="130" t="e">
        <f t="shared" si="383"/>
        <v>#VALUE!</v>
      </c>
      <c r="LIP10" s="130" t="e">
        <f t="shared" si="383"/>
        <v>#VALUE!</v>
      </c>
      <c r="LIQ10" s="130" t="e">
        <f t="shared" si="383"/>
        <v>#VALUE!</v>
      </c>
      <c r="LIR10" s="130" t="e">
        <f t="shared" si="383"/>
        <v>#VALUE!</v>
      </c>
      <c r="LIS10" s="130" t="e">
        <f t="shared" si="383"/>
        <v>#VALUE!</v>
      </c>
      <c r="LIT10" s="130" t="e">
        <f t="shared" si="383"/>
        <v>#VALUE!</v>
      </c>
      <c r="LIU10" s="130" t="e">
        <f t="shared" si="383"/>
        <v>#VALUE!</v>
      </c>
      <c r="LIV10" s="130" t="e">
        <f t="shared" si="383"/>
        <v>#VALUE!</v>
      </c>
      <c r="LIW10" s="130" t="e">
        <f t="shared" si="383"/>
        <v>#VALUE!</v>
      </c>
      <c r="LIX10" s="130" t="e">
        <f t="shared" si="383"/>
        <v>#VALUE!</v>
      </c>
      <c r="LIY10" s="130" t="e">
        <f t="shared" si="383"/>
        <v>#VALUE!</v>
      </c>
      <c r="LIZ10" s="130" t="e">
        <f t="shared" si="383"/>
        <v>#VALUE!</v>
      </c>
      <c r="LJA10" s="130" t="e">
        <f t="shared" si="383"/>
        <v>#VALUE!</v>
      </c>
      <c r="LJB10" s="130" t="e">
        <f t="shared" si="383"/>
        <v>#VALUE!</v>
      </c>
      <c r="LJC10" s="130" t="e">
        <f t="shared" si="383"/>
        <v>#VALUE!</v>
      </c>
      <c r="LJD10" s="130" t="e">
        <f t="shared" si="383"/>
        <v>#VALUE!</v>
      </c>
      <c r="LJE10" s="130" t="e">
        <f t="shared" si="383"/>
        <v>#VALUE!</v>
      </c>
      <c r="LJF10" s="130" t="e">
        <f t="shared" si="383"/>
        <v>#VALUE!</v>
      </c>
      <c r="LJG10" s="130" t="e">
        <f t="shared" si="383"/>
        <v>#VALUE!</v>
      </c>
      <c r="LJH10" s="130" t="e">
        <f t="shared" si="383"/>
        <v>#VALUE!</v>
      </c>
      <c r="LJI10" s="130" t="e">
        <f t="shared" si="383"/>
        <v>#VALUE!</v>
      </c>
      <c r="LJJ10" s="130" t="e">
        <f t="shared" si="383"/>
        <v>#VALUE!</v>
      </c>
      <c r="LJK10" s="130" t="e">
        <f t="shared" si="383"/>
        <v>#VALUE!</v>
      </c>
      <c r="LJL10" s="130" t="e">
        <f t="shared" si="383"/>
        <v>#VALUE!</v>
      </c>
      <c r="LJM10" s="130" t="e">
        <f t="shared" si="383"/>
        <v>#VALUE!</v>
      </c>
      <c r="LJN10" s="130" t="e">
        <f t="shared" si="383"/>
        <v>#VALUE!</v>
      </c>
      <c r="LJO10" s="130" t="e">
        <f t="shared" si="383"/>
        <v>#VALUE!</v>
      </c>
      <c r="LJP10" s="130" t="e">
        <f t="shared" si="383"/>
        <v>#VALUE!</v>
      </c>
      <c r="LJQ10" s="130" t="e">
        <f t="shared" si="383"/>
        <v>#VALUE!</v>
      </c>
      <c r="LJR10" s="130" t="e">
        <f t="shared" si="383"/>
        <v>#VALUE!</v>
      </c>
      <c r="LJS10" s="130" t="e">
        <f t="shared" si="383"/>
        <v>#VALUE!</v>
      </c>
      <c r="LJT10" s="130" t="e">
        <f t="shared" si="383"/>
        <v>#VALUE!</v>
      </c>
      <c r="LJU10" s="130" t="e">
        <f t="shared" si="383"/>
        <v>#VALUE!</v>
      </c>
      <c r="LJV10" s="130" t="e">
        <f t="shared" si="383"/>
        <v>#VALUE!</v>
      </c>
      <c r="LJW10" s="130" t="e">
        <f t="shared" si="383"/>
        <v>#VALUE!</v>
      </c>
      <c r="LJX10" s="130" t="e">
        <f t="shared" si="383"/>
        <v>#VALUE!</v>
      </c>
      <c r="LJY10" s="130" t="e">
        <f t="shared" si="383"/>
        <v>#VALUE!</v>
      </c>
      <c r="LJZ10" s="130" t="e">
        <f t="shared" si="383"/>
        <v>#VALUE!</v>
      </c>
      <c r="LKA10" s="130" t="e">
        <f t="shared" ref="LKA10:LML10" si="384">IF(AND(ISBLANK(LJV10),ISBLANK(LJW10),ISBLANK(LJX10),ISBLANK(LJY10)),"",ROUND(LJZ10/0.5,0)*0.5)</f>
        <v>#VALUE!</v>
      </c>
      <c r="LKB10" s="130" t="e">
        <f t="shared" si="384"/>
        <v>#VALUE!</v>
      </c>
      <c r="LKC10" s="130" t="e">
        <f t="shared" si="384"/>
        <v>#VALUE!</v>
      </c>
      <c r="LKD10" s="130" t="e">
        <f t="shared" si="384"/>
        <v>#VALUE!</v>
      </c>
      <c r="LKE10" s="130" t="e">
        <f t="shared" si="384"/>
        <v>#VALUE!</v>
      </c>
      <c r="LKF10" s="130" t="e">
        <f t="shared" si="384"/>
        <v>#VALUE!</v>
      </c>
      <c r="LKG10" s="130" t="e">
        <f t="shared" si="384"/>
        <v>#VALUE!</v>
      </c>
      <c r="LKH10" s="130" t="e">
        <f t="shared" si="384"/>
        <v>#VALUE!</v>
      </c>
      <c r="LKI10" s="130" t="e">
        <f t="shared" si="384"/>
        <v>#VALUE!</v>
      </c>
      <c r="LKJ10" s="130" t="e">
        <f t="shared" si="384"/>
        <v>#VALUE!</v>
      </c>
      <c r="LKK10" s="130" t="e">
        <f t="shared" si="384"/>
        <v>#VALUE!</v>
      </c>
      <c r="LKL10" s="130" t="e">
        <f t="shared" si="384"/>
        <v>#VALUE!</v>
      </c>
      <c r="LKM10" s="130" t="e">
        <f t="shared" si="384"/>
        <v>#VALUE!</v>
      </c>
      <c r="LKN10" s="130" t="e">
        <f t="shared" si="384"/>
        <v>#VALUE!</v>
      </c>
      <c r="LKO10" s="130" t="e">
        <f t="shared" si="384"/>
        <v>#VALUE!</v>
      </c>
      <c r="LKP10" s="130" t="e">
        <f t="shared" si="384"/>
        <v>#VALUE!</v>
      </c>
      <c r="LKQ10" s="130" t="e">
        <f t="shared" si="384"/>
        <v>#VALUE!</v>
      </c>
      <c r="LKR10" s="130" t="e">
        <f t="shared" si="384"/>
        <v>#VALUE!</v>
      </c>
      <c r="LKS10" s="130" t="e">
        <f t="shared" si="384"/>
        <v>#VALUE!</v>
      </c>
      <c r="LKT10" s="130" t="e">
        <f t="shared" si="384"/>
        <v>#VALUE!</v>
      </c>
      <c r="LKU10" s="130" t="e">
        <f t="shared" si="384"/>
        <v>#VALUE!</v>
      </c>
      <c r="LKV10" s="130" t="e">
        <f t="shared" si="384"/>
        <v>#VALUE!</v>
      </c>
      <c r="LKW10" s="130" t="e">
        <f t="shared" si="384"/>
        <v>#VALUE!</v>
      </c>
      <c r="LKX10" s="130" t="e">
        <f t="shared" si="384"/>
        <v>#VALUE!</v>
      </c>
      <c r="LKY10" s="130" t="e">
        <f t="shared" si="384"/>
        <v>#VALUE!</v>
      </c>
      <c r="LKZ10" s="130" t="e">
        <f t="shared" si="384"/>
        <v>#VALUE!</v>
      </c>
      <c r="LLA10" s="130" t="e">
        <f t="shared" si="384"/>
        <v>#VALUE!</v>
      </c>
      <c r="LLB10" s="130" t="e">
        <f t="shared" si="384"/>
        <v>#VALUE!</v>
      </c>
      <c r="LLC10" s="130" t="e">
        <f t="shared" si="384"/>
        <v>#VALUE!</v>
      </c>
      <c r="LLD10" s="130" t="e">
        <f t="shared" si="384"/>
        <v>#VALUE!</v>
      </c>
      <c r="LLE10" s="130" t="e">
        <f t="shared" si="384"/>
        <v>#VALUE!</v>
      </c>
      <c r="LLF10" s="130" t="e">
        <f t="shared" si="384"/>
        <v>#VALUE!</v>
      </c>
      <c r="LLG10" s="130" t="e">
        <f t="shared" si="384"/>
        <v>#VALUE!</v>
      </c>
      <c r="LLH10" s="130" t="e">
        <f t="shared" si="384"/>
        <v>#VALUE!</v>
      </c>
      <c r="LLI10" s="130" t="e">
        <f t="shared" si="384"/>
        <v>#VALUE!</v>
      </c>
      <c r="LLJ10" s="130" t="e">
        <f t="shared" si="384"/>
        <v>#VALUE!</v>
      </c>
      <c r="LLK10" s="130" t="e">
        <f t="shared" si="384"/>
        <v>#VALUE!</v>
      </c>
      <c r="LLL10" s="130" t="e">
        <f t="shared" si="384"/>
        <v>#VALUE!</v>
      </c>
      <c r="LLM10" s="130" t="e">
        <f t="shared" si="384"/>
        <v>#VALUE!</v>
      </c>
      <c r="LLN10" s="130" t="e">
        <f t="shared" si="384"/>
        <v>#VALUE!</v>
      </c>
      <c r="LLO10" s="130" t="e">
        <f t="shared" si="384"/>
        <v>#VALUE!</v>
      </c>
      <c r="LLP10" s="130" t="e">
        <f t="shared" si="384"/>
        <v>#VALUE!</v>
      </c>
      <c r="LLQ10" s="130" t="e">
        <f t="shared" si="384"/>
        <v>#VALUE!</v>
      </c>
      <c r="LLR10" s="130" t="e">
        <f t="shared" si="384"/>
        <v>#VALUE!</v>
      </c>
      <c r="LLS10" s="130" t="e">
        <f t="shared" si="384"/>
        <v>#VALUE!</v>
      </c>
      <c r="LLT10" s="130" t="e">
        <f t="shared" si="384"/>
        <v>#VALUE!</v>
      </c>
      <c r="LLU10" s="130" t="e">
        <f t="shared" si="384"/>
        <v>#VALUE!</v>
      </c>
      <c r="LLV10" s="130" t="e">
        <f t="shared" si="384"/>
        <v>#VALUE!</v>
      </c>
      <c r="LLW10" s="130" t="e">
        <f t="shared" si="384"/>
        <v>#VALUE!</v>
      </c>
      <c r="LLX10" s="130" t="e">
        <f t="shared" si="384"/>
        <v>#VALUE!</v>
      </c>
      <c r="LLY10" s="130" t="e">
        <f t="shared" si="384"/>
        <v>#VALUE!</v>
      </c>
      <c r="LLZ10" s="130" t="e">
        <f t="shared" si="384"/>
        <v>#VALUE!</v>
      </c>
      <c r="LMA10" s="130" t="e">
        <f t="shared" si="384"/>
        <v>#VALUE!</v>
      </c>
      <c r="LMB10" s="130" t="e">
        <f t="shared" si="384"/>
        <v>#VALUE!</v>
      </c>
      <c r="LMC10" s="130" t="e">
        <f t="shared" si="384"/>
        <v>#VALUE!</v>
      </c>
      <c r="LMD10" s="130" t="e">
        <f t="shared" si="384"/>
        <v>#VALUE!</v>
      </c>
      <c r="LME10" s="130" t="e">
        <f t="shared" si="384"/>
        <v>#VALUE!</v>
      </c>
      <c r="LMF10" s="130" t="e">
        <f t="shared" si="384"/>
        <v>#VALUE!</v>
      </c>
      <c r="LMG10" s="130" t="e">
        <f t="shared" si="384"/>
        <v>#VALUE!</v>
      </c>
      <c r="LMH10" s="130" t="e">
        <f t="shared" si="384"/>
        <v>#VALUE!</v>
      </c>
      <c r="LMI10" s="130" t="e">
        <f t="shared" si="384"/>
        <v>#VALUE!</v>
      </c>
      <c r="LMJ10" s="130" t="e">
        <f t="shared" si="384"/>
        <v>#VALUE!</v>
      </c>
      <c r="LMK10" s="130" t="e">
        <f t="shared" si="384"/>
        <v>#VALUE!</v>
      </c>
      <c r="LML10" s="130" t="e">
        <f t="shared" si="384"/>
        <v>#VALUE!</v>
      </c>
      <c r="LMM10" s="130" t="e">
        <f t="shared" ref="LMM10:LOX10" si="385">IF(AND(ISBLANK(LMH10),ISBLANK(LMI10),ISBLANK(LMJ10),ISBLANK(LMK10)),"",ROUND(LML10/0.5,0)*0.5)</f>
        <v>#VALUE!</v>
      </c>
      <c r="LMN10" s="130" t="e">
        <f t="shared" si="385"/>
        <v>#VALUE!</v>
      </c>
      <c r="LMO10" s="130" t="e">
        <f t="shared" si="385"/>
        <v>#VALUE!</v>
      </c>
      <c r="LMP10" s="130" t="e">
        <f t="shared" si="385"/>
        <v>#VALUE!</v>
      </c>
      <c r="LMQ10" s="130" t="e">
        <f t="shared" si="385"/>
        <v>#VALUE!</v>
      </c>
      <c r="LMR10" s="130" t="e">
        <f t="shared" si="385"/>
        <v>#VALUE!</v>
      </c>
      <c r="LMS10" s="130" t="e">
        <f t="shared" si="385"/>
        <v>#VALUE!</v>
      </c>
      <c r="LMT10" s="130" t="e">
        <f t="shared" si="385"/>
        <v>#VALUE!</v>
      </c>
      <c r="LMU10" s="130" t="e">
        <f t="shared" si="385"/>
        <v>#VALUE!</v>
      </c>
      <c r="LMV10" s="130" t="e">
        <f t="shared" si="385"/>
        <v>#VALUE!</v>
      </c>
      <c r="LMW10" s="130" t="e">
        <f t="shared" si="385"/>
        <v>#VALUE!</v>
      </c>
      <c r="LMX10" s="130" t="e">
        <f t="shared" si="385"/>
        <v>#VALUE!</v>
      </c>
      <c r="LMY10" s="130" t="e">
        <f t="shared" si="385"/>
        <v>#VALUE!</v>
      </c>
      <c r="LMZ10" s="130" t="e">
        <f t="shared" si="385"/>
        <v>#VALUE!</v>
      </c>
      <c r="LNA10" s="130" t="e">
        <f t="shared" si="385"/>
        <v>#VALUE!</v>
      </c>
      <c r="LNB10" s="130" t="e">
        <f t="shared" si="385"/>
        <v>#VALUE!</v>
      </c>
      <c r="LNC10" s="130" t="e">
        <f t="shared" si="385"/>
        <v>#VALUE!</v>
      </c>
      <c r="LND10" s="130" t="e">
        <f t="shared" si="385"/>
        <v>#VALUE!</v>
      </c>
      <c r="LNE10" s="130" t="e">
        <f t="shared" si="385"/>
        <v>#VALUE!</v>
      </c>
      <c r="LNF10" s="130" t="e">
        <f t="shared" si="385"/>
        <v>#VALUE!</v>
      </c>
      <c r="LNG10" s="130" t="e">
        <f t="shared" si="385"/>
        <v>#VALUE!</v>
      </c>
      <c r="LNH10" s="130" t="e">
        <f t="shared" si="385"/>
        <v>#VALUE!</v>
      </c>
      <c r="LNI10" s="130" t="e">
        <f t="shared" si="385"/>
        <v>#VALUE!</v>
      </c>
      <c r="LNJ10" s="130" t="e">
        <f t="shared" si="385"/>
        <v>#VALUE!</v>
      </c>
      <c r="LNK10" s="130" t="e">
        <f t="shared" si="385"/>
        <v>#VALUE!</v>
      </c>
      <c r="LNL10" s="130" t="e">
        <f t="shared" si="385"/>
        <v>#VALUE!</v>
      </c>
      <c r="LNM10" s="130" t="e">
        <f t="shared" si="385"/>
        <v>#VALUE!</v>
      </c>
      <c r="LNN10" s="130" t="e">
        <f t="shared" si="385"/>
        <v>#VALUE!</v>
      </c>
      <c r="LNO10" s="130" t="e">
        <f t="shared" si="385"/>
        <v>#VALUE!</v>
      </c>
      <c r="LNP10" s="130" t="e">
        <f t="shared" si="385"/>
        <v>#VALUE!</v>
      </c>
      <c r="LNQ10" s="130" t="e">
        <f t="shared" si="385"/>
        <v>#VALUE!</v>
      </c>
      <c r="LNR10" s="130" t="e">
        <f t="shared" si="385"/>
        <v>#VALUE!</v>
      </c>
      <c r="LNS10" s="130" t="e">
        <f t="shared" si="385"/>
        <v>#VALUE!</v>
      </c>
      <c r="LNT10" s="130" t="e">
        <f t="shared" si="385"/>
        <v>#VALUE!</v>
      </c>
      <c r="LNU10" s="130" t="e">
        <f t="shared" si="385"/>
        <v>#VALUE!</v>
      </c>
      <c r="LNV10" s="130" t="e">
        <f t="shared" si="385"/>
        <v>#VALUE!</v>
      </c>
      <c r="LNW10" s="130" t="e">
        <f t="shared" si="385"/>
        <v>#VALUE!</v>
      </c>
      <c r="LNX10" s="130" t="e">
        <f t="shared" si="385"/>
        <v>#VALUE!</v>
      </c>
      <c r="LNY10" s="130" t="e">
        <f t="shared" si="385"/>
        <v>#VALUE!</v>
      </c>
      <c r="LNZ10" s="130" t="e">
        <f t="shared" si="385"/>
        <v>#VALUE!</v>
      </c>
      <c r="LOA10" s="130" t="e">
        <f t="shared" si="385"/>
        <v>#VALUE!</v>
      </c>
      <c r="LOB10" s="130" t="e">
        <f t="shared" si="385"/>
        <v>#VALUE!</v>
      </c>
      <c r="LOC10" s="130" t="e">
        <f t="shared" si="385"/>
        <v>#VALUE!</v>
      </c>
      <c r="LOD10" s="130" t="e">
        <f t="shared" si="385"/>
        <v>#VALUE!</v>
      </c>
      <c r="LOE10" s="130" t="e">
        <f t="shared" si="385"/>
        <v>#VALUE!</v>
      </c>
      <c r="LOF10" s="130" t="e">
        <f t="shared" si="385"/>
        <v>#VALUE!</v>
      </c>
      <c r="LOG10" s="130" t="e">
        <f t="shared" si="385"/>
        <v>#VALUE!</v>
      </c>
      <c r="LOH10" s="130" t="e">
        <f t="shared" si="385"/>
        <v>#VALUE!</v>
      </c>
      <c r="LOI10" s="130" t="e">
        <f t="shared" si="385"/>
        <v>#VALUE!</v>
      </c>
      <c r="LOJ10" s="130" t="e">
        <f t="shared" si="385"/>
        <v>#VALUE!</v>
      </c>
      <c r="LOK10" s="130" t="e">
        <f t="shared" si="385"/>
        <v>#VALUE!</v>
      </c>
      <c r="LOL10" s="130" t="e">
        <f t="shared" si="385"/>
        <v>#VALUE!</v>
      </c>
      <c r="LOM10" s="130" t="e">
        <f t="shared" si="385"/>
        <v>#VALUE!</v>
      </c>
      <c r="LON10" s="130" t="e">
        <f t="shared" si="385"/>
        <v>#VALUE!</v>
      </c>
      <c r="LOO10" s="130" t="e">
        <f t="shared" si="385"/>
        <v>#VALUE!</v>
      </c>
      <c r="LOP10" s="130" t="e">
        <f t="shared" si="385"/>
        <v>#VALUE!</v>
      </c>
      <c r="LOQ10" s="130" t="e">
        <f t="shared" si="385"/>
        <v>#VALUE!</v>
      </c>
      <c r="LOR10" s="130" t="e">
        <f t="shared" si="385"/>
        <v>#VALUE!</v>
      </c>
      <c r="LOS10" s="130" t="e">
        <f t="shared" si="385"/>
        <v>#VALUE!</v>
      </c>
      <c r="LOT10" s="130" t="e">
        <f t="shared" si="385"/>
        <v>#VALUE!</v>
      </c>
      <c r="LOU10" s="130" t="e">
        <f t="shared" si="385"/>
        <v>#VALUE!</v>
      </c>
      <c r="LOV10" s="130" t="e">
        <f t="shared" si="385"/>
        <v>#VALUE!</v>
      </c>
      <c r="LOW10" s="130" t="e">
        <f t="shared" si="385"/>
        <v>#VALUE!</v>
      </c>
      <c r="LOX10" s="130" t="e">
        <f t="shared" si="385"/>
        <v>#VALUE!</v>
      </c>
      <c r="LOY10" s="130" t="e">
        <f t="shared" ref="LOY10:LRJ10" si="386">IF(AND(ISBLANK(LOT10),ISBLANK(LOU10),ISBLANK(LOV10),ISBLANK(LOW10)),"",ROUND(LOX10/0.5,0)*0.5)</f>
        <v>#VALUE!</v>
      </c>
      <c r="LOZ10" s="130" t="e">
        <f t="shared" si="386"/>
        <v>#VALUE!</v>
      </c>
      <c r="LPA10" s="130" t="e">
        <f t="shared" si="386"/>
        <v>#VALUE!</v>
      </c>
      <c r="LPB10" s="130" t="e">
        <f t="shared" si="386"/>
        <v>#VALUE!</v>
      </c>
      <c r="LPC10" s="130" t="e">
        <f t="shared" si="386"/>
        <v>#VALUE!</v>
      </c>
      <c r="LPD10" s="130" t="e">
        <f t="shared" si="386"/>
        <v>#VALUE!</v>
      </c>
      <c r="LPE10" s="130" t="e">
        <f t="shared" si="386"/>
        <v>#VALUE!</v>
      </c>
      <c r="LPF10" s="130" t="e">
        <f t="shared" si="386"/>
        <v>#VALUE!</v>
      </c>
      <c r="LPG10" s="130" t="e">
        <f t="shared" si="386"/>
        <v>#VALUE!</v>
      </c>
      <c r="LPH10" s="130" t="e">
        <f t="shared" si="386"/>
        <v>#VALUE!</v>
      </c>
      <c r="LPI10" s="130" t="e">
        <f t="shared" si="386"/>
        <v>#VALUE!</v>
      </c>
      <c r="LPJ10" s="130" t="e">
        <f t="shared" si="386"/>
        <v>#VALUE!</v>
      </c>
      <c r="LPK10" s="130" t="e">
        <f t="shared" si="386"/>
        <v>#VALUE!</v>
      </c>
      <c r="LPL10" s="130" t="e">
        <f t="shared" si="386"/>
        <v>#VALUE!</v>
      </c>
      <c r="LPM10" s="130" t="e">
        <f t="shared" si="386"/>
        <v>#VALUE!</v>
      </c>
      <c r="LPN10" s="130" t="e">
        <f t="shared" si="386"/>
        <v>#VALUE!</v>
      </c>
      <c r="LPO10" s="130" t="e">
        <f t="shared" si="386"/>
        <v>#VALUE!</v>
      </c>
      <c r="LPP10" s="130" t="e">
        <f t="shared" si="386"/>
        <v>#VALUE!</v>
      </c>
      <c r="LPQ10" s="130" t="e">
        <f t="shared" si="386"/>
        <v>#VALUE!</v>
      </c>
      <c r="LPR10" s="130" t="e">
        <f t="shared" si="386"/>
        <v>#VALUE!</v>
      </c>
      <c r="LPS10" s="130" t="e">
        <f t="shared" si="386"/>
        <v>#VALUE!</v>
      </c>
      <c r="LPT10" s="130" t="e">
        <f t="shared" si="386"/>
        <v>#VALUE!</v>
      </c>
      <c r="LPU10" s="130" t="e">
        <f t="shared" si="386"/>
        <v>#VALUE!</v>
      </c>
      <c r="LPV10" s="130" t="e">
        <f t="shared" si="386"/>
        <v>#VALUE!</v>
      </c>
      <c r="LPW10" s="130" t="e">
        <f t="shared" si="386"/>
        <v>#VALUE!</v>
      </c>
      <c r="LPX10" s="130" t="e">
        <f t="shared" si="386"/>
        <v>#VALUE!</v>
      </c>
      <c r="LPY10" s="130" t="e">
        <f t="shared" si="386"/>
        <v>#VALUE!</v>
      </c>
      <c r="LPZ10" s="130" t="e">
        <f t="shared" si="386"/>
        <v>#VALUE!</v>
      </c>
      <c r="LQA10" s="130" t="e">
        <f t="shared" si="386"/>
        <v>#VALUE!</v>
      </c>
      <c r="LQB10" s="130" t="e">
        <f t="shared" si="386"/>
        <v>#VALUE!</v>
      </c>
      <c r="LQC10" s="130" t="e">
        <f t="shared" si="386"/>
        <v>#VALUE!</v>
      </c>
      <c r="LQD10" s="130" t="e">
        <f t="shared" si="386"/>
        <v>#VALUE!</v>
      </c>
      <c r="LQE10" s="130" t="e">
        <f t="shared" si="386"/>
        <v>#VALUE!</v>
      </c>
      <c r="LQF10" s="130" t="e">
        <f t="shared" si="386"/>
        <v>#VALUE!</v>
      </c>
      <c r="LQG10" s="130" t="e">
        <f t="shared" si="386"/>
        <v>#VALUE!</v>
      </c>
      <c r="LQH10" s="130" t="e">
        <f t="shared" si="386"/>
        <v>#VALUE!</v>
      </c>
      <c r="LQI10" s="130" t="e">
        <f t="shared" si="386"/>
        <v>#VALUE!</v>
      </c>
      <c r="LQJ10" s="130" t="e">
        <f t="shared" si="386"/>
        <v>#VALUE!</v>
      </c>
      <c r="LQK10" s="130" t="e">
        <f t="shared" si="386"/>
        <v>#VALUE!</v>
      </c>
      <c r="LQL10" s="130" t="e">
        <f t="shared" si="386"/>
        <v>#VALUE!</v>
      </c>
      <c r="LQM10" s="130" t="e">
        <f t="shared" si="386"/>
        <v>#VALUE!</v>
      </c>
      <c r="LQN10" s="130" t="e">
        <f t="shared" si="386"/>
        <v>#VALUE!</v>
      </c>
      <c r="LQO10" s="130" t="e">
        <f t="shared" si="386"/>
        <v>#VALUE!</v>
      </c>
      <c r="LQP10" s="130" t="e">
        <f t="shared" si="386"/>
        <v>#VALUE!</v>
      </c>
      <c r="LQQ10" s="130" t="e">
        <f t="shared" si="386"/>
        <v>#VALUE!</v>
      </c>
      <c r="LQR10" s="130" t="e">
        <f t="shared" si="386"/>
        <v>#VALUE!</v>
      </c>
      <c r="LQS10" s="130" t="e">
        <f t="shared" si="386"/>
        <v>#VALUE!</v>
      </c>
      <c r="LQT10" s="130" t="e">
        <f t="shared" si="386"/>
        <v>#VALUE!</v>
      </c>
      <c r="LQU10" s="130" t="e">
        <f t="shared" si="386"/>
        <v>#VALUE!</v>
      </c>
      <c r="LQV10" s="130" t="e">
        <f t="shared" si="386"/>
        <v>#VALUE!</v>
      </c>
      <c r="LQW10" s="130" t="e">
        <f t="shared" si="386"/>
        <v>#VALUE!</v>
      </c>
      <c r="LQX10" s="130" t="e">
        <f t="shared" si="386"/>
        <v>#VALUE!</v>
      </c>
      <c r="LQY10" s="130" t="e">
        <f t="shared" si="386"/>
        <v>#VALUE!</v>
      </c>
      <c r="LQZ10" s="130" t="e">
        <f t="shared" si="386"/>
        <v>#VALUE!</v>
      </c>
      <c r="LRA10" s="130" t="e">
        <f t="shared" si="386"/>
        <v>#VALUE!</v>
      </c>
      <c r="LRB10" s="130" t="e">
        <f t="shared" si="386"/>
        <v>#VALUE!</v>
      </c>
      <c r="LRC10" s="130" t="e">
        <f t="shared" si="386"/>
        <v>#VALUE!</v>
      </c>
      <c r="LRD10" s="130" t="e">
        <f t="shared" si="386"/>
        <v>#VALUE!</v>
      </c>
      <c r="LRE10" s="130" t="e">
        <f t="shared" si="386"/>
        <v>#VALUE!</v>
      </c>
      <c r="LRF10" s="130" t="e">
        <f t="shared" si="386"/>
        <v>#VALUE!</v>
      </c>
      <c r="LRG10" s="130" t="e">
        <f t="shared" si="386"/>
        <v>#VALUE!</v>
      </c>
      <c r="LRH10" s="130" t="e">
        <f t="shared" si="386"/>
        <v>#VALUE!</v>
      </c>
      <c r="LRI10" s="130" t="e">
        <f t="shared" si="386"/>
        <v>#VALUE!</v>
      </c>
      <c r="LRJ10" s="130" t="e">
        <f t="shared" si="386"/>
        <v>#VALUE!</v>
      </c>
      <c r="LRK10" s="130" t="e">
        <f t="shared" ref="LRK10:LTV10" si="387">IF(AND(ISBLANK(LRF10),ISBLANK(LRG10),ISBLANK(LRH10),ISBLANK(LRI10)),"",ROUND(LRJ10/0.5,0)*0.5)</f>
        <v>#VALUE!</v>
      </c>
      <c r="LRL10" s="130" t="e">
        <f t="shared" si="387"/>
        <v>#VALUE!</v>
      </c>
      <c r="LRM10" s="130" t="e">
        <f t="shared" si="387"/>
        <v>#VALUE!</v>
      </c>
      <c r="LRN10" s="130" t="e">
        <f t="shared" si="387"/>
        <v>#VALUE!</v>
      </c>
      <c r="LRO10" s="130" t="e">
        <f t="shared" si="387"/>
        <v>#VALUE!</v>
      </c>
      <c r="LRP10" s="130" t="e">
        <f t="shared" si="387"/>
        <v>#VALUE!</v>
      </c>
      <c r="LRQ10" s="130" t="e">
        <f t="shared" si="387"/>
        <v>#VALUE!</v>
      </c>
      <c r="LRR10" s="130" t="e">
        <f t="shared" si="387"/>
        <v>#VALUE!</v>
      </c>
      <c r="LRS10" s="130" t="e">
        <f t="shared" si="387"/>
        <v>#VALUE!</v>
      </c>
      <c r="LRT10" s="130" t="e">
        <f t="shared" si="387"/>
        <v>#VALUE!</v>
      </c>
      <c r="LRU10" s="130" t="e">
        <f t="shared" si="387"/>
        <v>#VALUE!</v>
      </c>
      <c r="LRV10" s="130" t="e">
        <f t="shared" si="387"/>
        <v>#VALUE!</v>
      </c>
      <c r="LRW10" s="130" t="e">
        <f t="shared" si="387"/>
        <v>#VALUE!</v>
      </c>
      <c r="LRX10" s="130" t="e">
        <f t="shared" si="387"/>
        <v>#VALUE!</v>
      </c>
      <c r="LRY10" s="130" t="e">
        <f t="shared" si="387"/>
        <v>#VALUE!</v>
      </c>
      <c r="LRZ10" s="130" t="e">
        <f t="shared" si="387"/>
        <v>#VALUE!</v>
      </c>
      <c r="LSA10" s="130" t="e">
        <f t="shared" si="387"/>
        <v>#VALUE!</v>
      </c>
      <c r="LSB10" s="130" t="e">
        <f t="shared" si="387"/>
        <v>#VALUE!</v>
      </c>
      <c r="LSC10" s="130" t="e">
        <f t="shared" si="387"/>
        <v>#VALUE!</v>
      </c>
      <c r="LSD10" s="130" t="e">
        <f t="shared" si="387"/>
        <v>#VALUE!</v>
      </c>
      <c r="LSE10" s="130" t="e">
        <f t="shared" si="387"/>
        <v>#VALUE!</v>
      </c>
      <c r="LSF10" s="130" t="e">
        <f t="shared" si="387"/>
        <v>#VALUE!</v>
      </c>
      <c r="LSG10" s="130" t="e">
        <f t="shared" si="387"/>
        <v>#VALUE!</v>
      </c>
      <c r="LSH10" s="130" t="e">
        <f t="shared" si="387"/>
        <v>#VALUE!</v>
      </c>
      <c r="LSI10" s="130" t="e">
        <f t="shared" si="387"/>
        <v>#VALUE!</v>
      </c>
      <c r="LSJ10" s="130" t="e">
        <f t="shared" si="387"/>
        <v>#VALUE!</v>
      </c>
      <c r="LSK10" s="130" t="e">
        <f t="shared" si="387"/>
        <v>#VALUE!</v>
      </c>
      <c r="LSL10" s="130" t="e">
        <f t="shared" si="387"/>
        <v>#VALUE!</v>
      </c>
      <c r="LSM10" s="130" t="e">
        <f t="shared" si="387"/>
        <v>#VALUE!</v>
      </c>
      <c r="LSN10" s="130" t="e">
        <f t="shared" si="387"/>
        <v>#VALUE!</v>
      </c>
      <c r="LSO10" s="130" t="e">
        <f t="shared" si="387"/>
        <v>#VALUE!</v>
      </c>
      <c r="LSP10" s="130" t="e">
        <f t="shared" si="387"/>
        <v>#VALUE!</v>
      </c>
      <c r="LSQ10" s="130" t="e">
        <f t="shared" si="387"/>
        <v>#VALUE!</v>
      </c>
      <c r="LSR10" s="130" t="e">
        <f t="shared" si="387"/>
        <v>#VALUE!</v>
      </c>
      <c r="LSS10" s="130" t="e">
        <f t="shared" si="387"/>
        <v>#VALUE!</v>
      </c>
      <c r="LST10" s="130" t="e">
        <f t="shared" si="387"/>
        <v>#VALUE!</v>
      </c>
      <c r="LSU10" s="130" t="e">
        <f t="shared" si="387"/>
        <v>#VALUE!</v>
      </c>
      <c r="LSV10" s="130" t="e">
        <f t="shared" si="387"/>
        <v>#VALUE!</v>
      </c>
      <c r="LSW10" s="130" t="e">
        <f t="shared" si="387"/>
        <v>#VALUE!</v>
      </c>
      <c r="LSX10" s="130" t="e">
        <f t="shared" si="387"/>
        <v>#VALUE!</v>
      </c>
      <c r="LSY10" s="130" t="e">
        <f t="shared" si="387"/>
        <v>#VALUE!</v>
      </c>
      <c r="LSZ10" s="130" t="e">
        <f t="shared" si="387"/>
        <v>#VALUE!</v>
      </c>
      <c r="LTA10" s="130" t="e">
        <f t="shared" si="387"/>
        <v>#VALUE!</v>
      </c>
      <c r="LTB10" s="130" t="e">
        <f t="shared" si="387"/>
        <v>#VALUE!</v>
      </c>
      <c r="LTC10" s="130" t="e">
        <f t="shared" si="387"/>
        <v>#VALUE!</v>
      </c>
      <c r="LTD10" s="130" t="e">
        <f t="shared" si="387"/>
        <v>#VALUE!</v>
      </c>
      <c r="LTE10" s="130" t="e">
        <f t="shared" si="387"/>
        <v>#VALUE!</v>
      </c>
      <c r="LTF10" s="130" t="e">
        <f t="shared" si="387"/>
        <v>#VALUE!</v>
      </c>
      <c r="LTG10" s="130" t="e">
        <f t="shared" si="387"/>
        <v>#VALUE!</v>
      </c>
      <c r="LTH10" s="130" t="e">
        <f t="shared" si="387"/>
        <v>#VALUE!</v>
      </c>
      <c r="LTI10" s="130" t="e">
        <f t="shared" si="387"/>
        <v>#VALUE!</v>
      </c>
      <c r="LTJ10" s="130" t="e">
        <f t="shared" si="387"/>
        <v>#VALUE!</v>
      </c>
      <c r="LTK10" s="130" t="e">
        <f t="shared" si="387"/>
        <v>#VALUE!</v>
      </c>
      <c r="LTL10" s="130" t="e">
        <f t="shared" si="387"/>
        <v>#VALUE!</v>
      </c>
      <c r="LTM10" s="130" t="e">
        <f t="shared" si="387"/>
        <v>#VALUE!</v>
      </c>
      <c r="LTN10" s="130" t="e">
        <f t="shared" si="387"/>
        <v>#VALUE!</v>
      </c>
      <c r="LTO10" s="130" t="e">
        <f t="shared" si="387"/>
        <v>#VALUE!</v>
      </c>
      <c r="LTP10" s="130" t="e">
        <f t="shared" si="387"/>
        <v>#VALUE!</v>
      </c>
      <c r="LTQ10" s="130" t="e">
        <f t="shared" si="387"/>
        <v>#VALUE!</v>
      </c>
      <c r="LTR10" s="130" t="e">
        <f t="shared" si="387"/>
        <v>#VALUE!</v>
      </c>
      <c r="LTS10" s="130" t="e">
        <f t="shared" si="387"/>
        <v>#VALUE!</v>
      </c>
      <c r="LTT10" s="130" t="e">
        <f t="shared" si="387"/>
        <v>#VALUE!</v>
      </c>
      <c r="LTU10" s="130" t="e">
        <f t="shared" si="387"/>
        <v>#VALUE!</v>
      </c>
      <c r="LTV10" s="130" t="e">
        <f t="shared" si="387"/>
        <v>#VALUE!</v>
      </c>
      <c r="LTW10" s="130" t="e">
        <f t="shared" ref="LTW10:LWH10" si="388">IF(AND(ISBLANK(LTR10),ISBLANK(LTS10),ISBLANK(LTT10),ISBLANK(LTU10)),"",ROUND(LTV10/0.5,0)*0.5)</f>
        <v>#VALUE!</v>
      </c>
      <c r="LTX10" s="130" t="e">
        <f t="shared" si="388"/>
        <v>#VALUE!</v>
      </c>
      <c r="LTY10" s="130" t="e">
        <f t="shared" si="388"/>
        <v>#VALUE!</v>
      </c>
      <c r="LTZ10" s="130" t="e">
        <f t="shared" si="388"/>
        <v>#VALUE!</v>
      </c>
      <c r="LUA10" s="130" t="e">
        <f t="shared" si="388"/>
        <v>#VALUE!</v>
      </c>
      <c r="LUB10" s="130" t="e">
        <f t="shared" si="388"/>
        <v>#VALUE!</v>
      </c>
      <c r="LUC10" s="130" t="e">
        <f t="shared" si="388"/>
        <v>#VALUE!</v>
      </c>
      <c r="LUD10" s="130" t="e">
        <f t="shared" si="388"/>
        <v>#VALUE!</v>
      </c>
      <c r="LUE10" s="130" t="e">
        <f t="shared" si="388"/>
        <v>#VALUE!</v>
      </c>
      <c r="LUF10" s="130" t="e">
        <f t="shared" si="388"/>
        <v>#VALUE!</v>
      </c>
      <c r="LUG10" s="130" t="e">
        <f t="shared" si="388"/>
        <v>#VALUE!</v>
      </c>
      <c r="LUH10" s="130" t="e">
        <f t="shared" si="388"/>
        <v>#VALUE!</v>
      </c>
      <c r="LUI10" s="130" t="e">
        <f t="shared" si="388"/>
        <v>#VALUE!</v>
      </c>
      <c r="LUJ10" s="130" t="e">
        <f t="shared" si="388"/>
        <v>#VALUE!</v>
      </c>
      <c r="LUK10" s="130" t="e">
        <f t="shared" si="388"/>
        <v>#VALUE!</v>
      </c>
      <c r="LUL10" s="130" t="e">
        <f t="shared" si="388"/>
        <v>#VALUE!</v>
      </c>
      <c r="LUM10" s="130" t="e">
        <f t="shared" si="388"/>
        <v>#VALUE!</v>
      </c>
      <c r="LUN10" s="130" t="e">
        <f t="shared" si="388"/>
        <v>#VALUE!</v>
      </c>
      <c r="LUO10" s="130" t="e">
        <f t="shared" si="388"/>
        <v>#VALUE!</v>
      </c>
      <c r="LUP10" s="130" t="e">
        <f t="shared" si="388"/>
        <v>#VALUE!</v>
      </c>
      <c r="LUQ10" s="130" t="e">
        <f t="shared" si="388"/>
        <v>#VALUE!</v>
      </c>
      <c r="LUR10" s="130" t="e">
        <f t="shared" si="388"/>
        <v>#VALUE!</v>
      </c>
      <c r="LUS10" s="130" t="e">
        <f t="shared" si="388"/>
        <v>#VALUE!</v>
      </c>
      <c r="LUT10" s="130" t="e">
        <f t="shared" si="388"/>
        <v>#VALUE!</v>
      </c>
      <c r="LUU10" s="130" t="e">
        <f t="shared" si="388"/>
        <v>#VALUE!</v>
      </c>
      <c r="LUV10" s="130" t="e">
        <f t="shared" si="388"/>
        <v>#VALUE!</v>
      </c>
      <c r="LUW10" s="130" t="e">
        <f t="shared" si="388"/>
        <v>#VALUE!</v>
      </c>
      <c r="LUX10" s="130" t="e">
        <f t="shared" si="388"/>
        <v>#VALUE!</v>
      </c>
      <c r="LUY10" s="130" t="e">
        <f t="shared" si="388"/>
        <v>#VALUE!</v>
      </c>
      <c r="LUZ10" s="130" t="e">
        <f t="shared" si="388"/>
        <v>#VALUE!</v>
      </c>
      <c r="LVA10" s="130" t="e">
        <f t="shared" si="388"/>
        <v>#VALUE!</v>
      </c>
      <c r="LVB10" s="130" t="e">
        <f t="shared" si="388"/>
        <v>#VALUE!</v>
      </c>
      <c r="LVC10" s="130" t="e">
        <f t="shared" si="388"/>
        <v>#VALUE!</v>
      </c>
      <c r="LVD10" s="130" t="e">
        <f t="shared" si="388"/>
        <v>#VALUE!</v>
      </c>
      <c r="LVE10" s="130" t="e">
        <f t="shared" si="388"/>
        <v>#VALUE!</v>
      </c>
      <c r="LVF10" s="130" t="e">
        <f t="shared" si="388"/>
        <v>#VALUE!</v>
      </c>
      <c r="LVG10" s="130" t="e">
        <f t="shared" si="388"/>
        <v>#VALUE!</v>
      </c>
      <c r="LVH10" s="130" t="e">
        <f t="shared" si="388"/>
        <v>#VALUE!</v>
      </c>
      <c r="LVI10" s="130" t="e">
        <f t="shared" si="388"/>
        <v>#VALUE!</v>
      </c>
      <c r="LVJ10" s="130" t="e">
        <f t="shared" si="388"/>
        <v>#VALUE!</v>
      </c>
      <c r="LVK10" s="130" t="e">
        <f t="shared" si="388"/>
        <v>#VALUE!</v>
      </c>
      <c r="LVL10" s="130" t="e">
        <f t="shared" si="388"/>
        <v>#VALUE!</v>
      </c>
      <c r="LVM10" s="130" t="e">
        <f t="shared" si="388"/>
        <v>#VALUE!</v>
      </c>
      <c r="LVN10" s="130" t="e">
        <f t="shared" si="388"/>
        <v>#VALUE!</v>
      </c>
      <c r="LVO10" s="130" t="e">
        <f t="shared" si="388"/>
        <v>#VALUE!</v>
      </c>
      <c r="LVP10" s="130" t="e">
        <f t="shared" si="388"/>
        <v>#VALUE!</v>
      </c>
      <c r="LVQ10" s="130" t="e">
        <f t="shared" si="388"/>
        <v>#VALUE!</v>
      </c>
      <c r="LVR10" s="130" t="e">
        <f t="shared" si="388"/>
        <v>#VALUE!</v>
      </c>
      <c r="LVS10" s="130" t="e">
        <f t="shared" si="388"/>
        <v>#VALUE!</v>
      </c>
      <c r="LVT10" s="130" t="e">
        <f t="shared" si="388"/>
        <v>#VALUE!</v>
      </c>
      <c r="LVU10" s="130" t="e">
        <f t="shared" si="388"/>
        <v>#VALUE!</v>
      </c>
      <c r="LVV10" s="130" t="e">
        <f t="shared" si="388"/>
        <v>#VALUE!</v>
      </c>
      <c r="LVW10" s="130" t="e">
        <f t="shared" si="388"/>
        <v>#VALUE!</v>
      </c>
      <c r="LVX10" s="130" t="e">
        <f t="shared" si="388"/>
        <v>#VALUE!</v>
      </c>
      <c r="LVY10" s="130" t="e">
        <f t="shared" si="388"/>
        <v>#VALUE!</v>
      </c>
      <c r="LVZ10" s="130" t="e">
        <f t="shared" si="388"/>
        <v>#VALUE!</v>
      </c>
      <c r="LWA10" s="130" t="e">
        <f t="shared" si="388"/>
        <v>#VALUE!</v>
      </c>
      <c r="LWB10" s="130" t="e">
        <f t="shared" si="388"/>
        <v>#VALUE!</v>
      </c>
      <c r="LWC10" s="130" t="e">
        <f t="shared" si="388"/>
        <v>#VALUE!</v>
      </c>
      <c r="LWD10" s="130" t="e">
        <f t="shared" si="388"/>
        <v>#VALUE!</v>
      </c>
      <c r="LWE10" s="130" t="e">
        <f t="shared" si="388"/>
        <v>#VALUE!</v>
      </c>
      <c r="LWF10" s="130" t="e">
        <f t="shared" si="388"/>
        <v>#VALUE!</v>
      </c>
      <c r="LWG10" s="130" t="e">
        <f t="shared" si="388"/>
        <v>#VALUE!</v>
      </c>
      <c r="LWH10" s="130" t="e">
        <f t="shared" si="388"/>
        <v>#VALUE!</v>
      </c>
      <c r="LWI10" s="130" t="e">
        <f t="shared" ref="LWI10:LYT10" si="389">IF(AND(ISBLANK(LWD10),ISBLANK(LWE10),ISBLANK(LWF10),ISBLANK(LWG10)),"",ROUND(LWH10/0.5,0)*0.5)</f>
        <v>#VALUE!</v>
      </c>
      <c r="LWJ10" s="130" t="e">
        <f t="shared" si="389"/>
        <v>#VALUE!</v>
      </c>
      <c r="LWK10" s="130" t="e">
        <f t="shared" si="389"/>
        <v>#VALUE!</v>
      </c>
      <c r="LWL10" s="130" t="e">
        <f t="shared" si="389"/>
        <v>#VALUE!</v>
      </c>
      <c r="LWM10" s="130" t="e">
        <f t="shared" si="389"/>
        <v>#VALUE!</v>
      </c>
      <c r="LWN10" s="130" t="e">
        <f t="shared" si="389"/>
        <v>#VALUE!</v>
      </c>
      <c r="LWO10" s="130" t="e">
        <f t="shared" si="389"/>
        <v>#VALUE!</v>
      </c>
      <c r="LWP10" s="130" t="e">
        <f t="shared" si="389"/>
        <v>#VALUE!</v>
      </c>
      <c r="LWQ10" s="130" t="e">
        <f t="shared" si="389"/>
        <v>#VALUE!</v>
      </c>
      <c r="LWR10" s="130" t="e">
        <f t="shared" si="389"/>
        <v>#VALUE!</v>
      </c>
      <c r="LWS10" s="130" t="e">
        <f t="shared" si="389"/>
        <v>#VALUE!</v>
      </c>
      <c r="LWT10" s="130" t="e">
        <f t="shared" si="389"/>
        <v>#VALUE!</v>
      </c>
      <c r="LWU10" s="130" t="e">
        <f t="shared" si="389"/>
        <v>#VALUE!</v>
      </c>
      <c r="LWV10" s="130" t="e">
        <f t="shared" si="389"/>
        <v>#VALUE!</v>
      </c>
      <c r="LWW10" s="130" t="e">
        <f t="shared" si="389"/>
        <v>#VALUE!</v>
      </c>
      <c r="LWX10" s="130" t="e">
        <f t="shared" si="389"/>
        <v>#VALUE!</v>
      </c>
      <c r="LWY10" s="130" t="e">
        <f t="shared" si="389"/>
        <v>#VALUE!</v>
      </c>
      <c r="LWZ10" s="130" t="e">
        <f t="shared" si="389"/>
        <v>#VALUE!</v>
      </c>
      <c r="LXA10" s="130" t="e">
        <f t="shared" si="389"/>
        <v>#VALUE!</v>
      </c>
      <c r="LXB10" s="130" t="e">
        <f t="shared" si="389"/>
        <v>#VALUE!</v>
      </c>
      <c r="LXC10" s="130" t="e">
        <f t="shared" si="389"/>
        <v>#VALUE!</v>
      </c>
      <c r="LXD10" s="130" t="e">
        <f t="shared" si="389"/>
        <v>#VALUE!</v>
      </c>
      <c r="LXE10" s="130" t="e">
        <f t="shared" si="389"/>
        <v>#VALUE!</v>
      </c>
      <c r="LXF10" s="130" t="e">
        <f t="shared" si="389"/>
        <v>#VALUE!</v>
      </c>
      <c r="LXG10" s="130" t="e">
        <f t="shared" si="389"/>
        <v>#VALUE!</v>
      </c>
      <c r="LXH10" s="130" t="e">
        <f t="shared" si="389"/>
        <v>#VALUE!</v>
      </c>
      <c r="LXI10" s="130" t="e">
        <f t="shared" si="389"/>
        <v>#VALUE!</v>
      </c>
      <c r="LXJ10" s="130" t="e">
        <f t="shared" si="389"/>
        <v>#VALUE!</v>
      </c>
      <c r="LXK10" s="130" t="e">
        <f t="shared" si="389"/>
        <v>#VALUE!</v>
      </c>
      <c r="LXL10" s="130" t="e">
        <f t="shared" si="389"/>
        <v>#VALUE!</v>
      </c>
      <c r="LXM10" s="130" t="e">
        <f t="shared" si="389"/>
        <v>#VALUE!</v>
      </c>
      <c r="LXN10" s="130" t="e">
        <f t="shared" si="389"/>
        <v>#VALUE!</v>
      </c>
      <c r="LXO10" s="130" t="e">
        <f t="shared" si="389"/>
        <v>#VALUE!</v>
      </c>
      <c r="LXP10" s="130" t="e">
        <f t="shared" si="389"/>
        <v>#VALUE!</v>
      </c>
      <c r="LXQ10" s="130" t="e">
        <f t="shared" si="389"/>
        <v>#VALUE!</v>
      </c>
      <c r="LXR10" s="130" t="e">
        <f t="shared" si="389"/>
        <v>#VALUE!</v>
      </c>
      <c r="LXS10" s="130" t="e">
        <f t="shared" si="389"/>
        <v>#VALUE!</v>
      </c>
      <c r="LXT10" s="130" t="e">
        <f t="shared" si="389"/>
        <v>#VALUE!</v>
      </c>
      <c r="LXU10" s="130" t="e">
        <f t="shared" si="389"/>
        <v>#VALUE!</v>
      </c>
      <c r="LXV10" s="130" t="e">
        <f t="shared" si="389"/>
        <v>#VALUE!</v>
      </c>
      <c r="LXW10" s="130" t="e">
        <f t="shared" si="389"/>
        <v>#VALUE!</v>
      </c>
      <c r="LXX10" s="130" t="e">
        <f t="shared" si="389"/>
        <v>#VALUE!</v>
      </c>
      <c r="LXY10" s="130" t="e">
        <f t="shared" si="389"/>
        <v>#VALUE!</v>
      </c>
      <c r="LXZ10" s="130" t="e">
        <f t="shared" si="389"/>
        <v>#VALUE!</v>
      </c>
      <c r="LYA10" s="130" t="e">
        <f t="shared" si="389"/>
        <v>#VALUE!</v>
      </c>
      <c r="LYB10" s="130" t="e">
        <f t="shared" si="389"/>
        <v>#VALUE!</v>
      </c>
      <c r="LYC10" s="130" t="e">
        <f t="shared" si="389"/>
        <v>#VALUE!</v>
      </c>
      <c r="LYD10" s="130" t="e">
        <f t="shared" si="389"/>
        <v>#VALUE!</v>
      </c>
      <c r="LYE10" s="130" t="e">
        <f t="shared" si="389"/>
        <v>#VALUE!</v>
      </c>
      <c r="LYF10" s="130" t="e">
        <f t="shared" si="389"/>
        <v>#VALUE!</v>
      </c>
      <c r="LYG10" s="130" t="e">
        <f t="shared" si="389"/>
        <v>#VALUE!</v>
      </c>
      <c r="LYH10" s="130" t="e">
        <f t="shared" si="389"/>
        <v>#VALUE!</v>
      </c>
      <c r="LYI10" s="130" t="e">
        <f t="shared" si="389"/>
        <v>#VALUE!</v>
      </c>
      <c r="LYJ10" s="130" t="e">
        <f t="shared" si="389"/>
        <v>#VALUE!</v>
      </c>
      <c r="LYK10" s="130" t="e">
        <f t="shared" si="389"/>
        <v>#VALUE!</v>
      </c>
      <c r="LYL10" s="130" t="e">
        <f t="shared" si="389"/>
        <v>#VALUE!</v>
      </c>
      <c r="LYM10" s="130" t="e">
        <f t="shared" si="389"/>
        <v>#VALUE!</v>
      </c>
      <c r="LYN10" s="130" t="e">
        <f t="shared" si="389"/>
        <v>#VALUE!</v>
      </c>
      <c r="LYO10" s="130" t="e">
        <f t="shared" si="389"/>
        <v>#VALUE!</v>
      </c>
      <c r="LYP10" s="130" t="e">
        <f t="shared" si="389"/>
        <v>#VALUE!</v>
      </c>
      <c r="LYQ10" s="130" t="e">
        <f t="shared" si="389"/>
        <v>#VALUE!</v>
      </c>
      <c r="LYR10" s="130" t="e">
        <f t="shared" si="389"/>
        <v>#VALUE!</v>
      </c>
      <c r="LYS10" s="130" t="e">
        <f t="shared" si="389"/>
        <v>#VALUE!</v>
      </c>
      <c r="LYT10" s="130" t="e">
        <f t="shared" si="389"/>
        <v>#VALUE!</v>
      </c>
      <c r="LYU10" s="130" t="e">
        <f t="shared" ref="LYU10:MBF10" si="390">IF(AND(ISBLANK(LYP10),ISBLANK(LYQ10),ISBLANK(LYR10),ISBLANK(LYS10)),"",ROUND(LYT10/0.5,0)*0.5)</f>
        <v>#VALUE!</v>
      </c>
      <c r="LYV10" s="130" t="e">
        <f t="shared" si="390"/>
        <v>#VALUE!</v>
      </c>
      <c r="LYW10" s="130" t="e">
        <f t="shared" si="390"/>
        <v>#VALUE!</v>
      </c>
      <c r="LYX10" s="130" t="e">
        <f t="shared" si="390"/>
        <v>#VALUE!</v>
      </c>
      <c r="LYY10" s="130" t="e">
        <f t="shared" si="390"/>
        <v>#VALUE!</v>
      </c>
      <c r="LYZ10" s="130" t="e">
        <f t="shared" si="390"/>
        <v>#VALUE!</v>
      </c>
      <c r="LZA10" s="130" t="e">
        <f t="shared" si="390"/>
        <v>#VALUE!</v>
      </c>
      <c r="LZB10" s="130" t="e">
        <f t="shared" si="390"/>
        <v>#VALUE!</v>
      </c>
      <c r="LZC10" s="130" t="e">
        <f t="shared" si="390"/>
        <v>#VALUE!</v>
      </c>
      <c r="LZD10" s="130" t="e">
        <f t="shared" si="390"/>
        <v>#VALUE!</v>
      </c>
      <c r="LZE10" s="130" t="e">
        <f t="shared" si="390"/>
        <v>#VALUE!</v>
      </c>
      <c r="LZF10" s="130" t="e">
        <f t="shared" si="390"/>
        <v>#VALUE!</v>
      </c>
      <c r="LZG10" s="130" t="e">
        <f t="shared" si="390"/>
        <v>#VALUE!</v>
      </c>
      <c r="LZH10" s="130" t="e">
        <f t="shared" si="390"/>
        <v>#VALUE!</v>
      </c>
      <c r="LZI10" s="130" t="e">
        <f t="shared" si="390"/>
        <v>#VALUE!</v>
      </c>
      <c r="LZJ10" s="130" t="e">
        <f t="shared" si="390"/>
        <v>#VALUE!</v>
      </c>
      <c r="LZK10" s="130" t="e">
        <f t="shared" si="390"/>
        <v>#VALUE!</v>
      </c>
      <c r="LZL10" s="130" t="e">
        <f t="shared" si="390"/>
        <v>#VALUE!</v>
      </c>
      <c r="LZM10" s="130" t="e">
        <f t="shared" si="390"/>
        <v>#VALUE!</v>
      </c>
      <c r="LZN10" s="130" t="e">
        <f t="shared" si="390"/>
        <v>#VALUE!</v>
      </c>
      <c r="LZO10" s="130" t="e">
        <f t="shared" si="390"/>
        <v>#VALUE!</v>
      </c>
      <c r="LZP10" s="130" t="e">
        <f t="shared" si="390"/>
        <v>#VALUE!</v>
      </c>
      <c r="LZQ10" s="130" t="e">
        <f t="shared" si="390"/>
        <v>#VALUE!</v>
      </c>
      <c r="LZR10" s="130" t="e">
        <f t="shared" si="390"/>
        <v>#VALUE!</v>
      </c>
      <c r="LZS10" s="130" t="e">
        <f t="shared" si="390"/>
        <v>#VALUE!</v>
      </c>
      <c r="LZT10" s="130" t="e">
        <f t="shared" si="390"/>
        <v>#VALUE!</v>
      </c>
      <c r="LZU10" s="130" t="e">
        <f t="shared" si="390"/>
        <v>#VALUE!</v>
      </c>
      <c r="LZV10" s="130" t="e">
        <f t="shared" si="390"/>
        <v>#VALUE!</v>
      </c>
      <c r="LZW10" s="130" t="e">
        <f t="shared" si="390"/>
        <v>#VALUE!</v>
      </c>
      <c r="LZX10" s="130" t="e">
        <f t="shared" si="390"/>
        <v>#VALUE!</v>
      </c>
      <c r="LZY10" s="130" t="e">
        <f t="shared" si="390"/>
        <v>#VALUE!</v>
      </c>
      <c r="LZZ10" s="130" t="e">
        <f t="shared" si="390"/>
        <v>#VALUE!</v>
      </c>
      <c r="MAA10" s="130" t="e">
        <f t="shared" si="390"/>
        <v>#VALUE!</v>
      </c>
      <c r="MAB10" s="130" t="e">
        <f t="shared" si="390"/>
        <v>#VALUE!</v>
      </c>
      <c r="MAC10" s="130" t="e">
        <f t="shared" si="390"/>
        <v>#VALUE!</v>
      </c>
      <c r="MAD10" s="130" t="e">
        <f t="shared" si="390"/>
        <v>#VALUE!</v>
      </c>
      <c r="MAE10" s="130" t="e">
        <f t="shared" si="390"/>
        <v>#VALUE!</v>
      </c>
      <c r="MAF10" s="130" t="e">
        <f t="shared" si="390"/>
        <v>#VALUE!</v>
      </c>
      <c r="MAG10" s="130" t="e">
        <f t="shared" si="390"/>
        <v>#VALUE!</v>
      </c>
      <c r="MAH10" s="130" t="e">
        <f t="shared" si="390"/>
        <v>#VALUE!</v>
      </c>
      <c r="MAI10" s="130" t="e">
        <f t="shared" si="390"/>
        <v>#VALUE!</v>
      </c>
      <c r="MAJ10" s="130" t="e">
        <f t="shared" si="390"/>
        <v>#VALUE!</v>
      </c>
      <c r="MAK10" s="130" t="e">
        <f t="shared" si="390"/>
        <v>#VALUE!</v>
      </c>
      <c r="MAL10" s="130" t="e">
        <f t="shared" si="390"/>
        <v>#VALUE!</v>
      </c>
      <c r="MAM10" s="130" t="e">
        <f t="shared" si="390"/>
        <v>#VALUE!</v>
      </c>
      <c r="MAN10" s="130" t="e">
        <f t="shared" si="390"/>
        <v>#VALUE!</v>
      </c>
      <c r="MAO10" s="130" t="e">
        <f t="shared" si="390"/>
        <v>#VALUE!</v>
      </c>
      <c r="MAP10" s="130" t="e">
        <f t="shared" si="390"/>
        <v>#VALUE!</v>
      </c>
      <c r="MAQ10" s="130" t="e">
        <f t="shared" si="390"/>
        <v>#VALUE!</v>
      </c>
      <c r="MAR10" s="130" t="e">
        <f t="shared" si="390"/>
        <v>#VALUE!</v>
      </c>
      <c r="MAS10" s="130" t="e">
        <f t="shared" si="390"/>
        <v>#VALUE!</v>
      </c>
      <c r="MAT10" s="130" t="e">
        <f t="shared" si="390"/>
        <v>#VALUE!</v>
      </c>
      <c r="MAU10" s="130" t="e">
        <f t="shared" si="390"/>
        <v>#VALUE!</v>
      </c>
      <c r="MAV10" s="130" t="e">
        <f t="shared" si="390"/>
        <v>#VALUE!</v>
      </c>
      <c r="MAW10" s="130" t="e">
        <f t="shared" si="390"/>
        <v>#VALUE!</v>
      </c>
      <c r="MAX10" s="130" t="e">
        <f t="shared" si="390"/>
        <v>#VALUE!</v>
      </c>
      <c r="MAY10" s="130" t="e">
        <f t="shared" si="390"/>
        <v>#VALUE!</v>
      </c>
      <c r="MAZ10" s="130" t="e">
        <f t="shared" si="390"/>
        <v>#VALUE!</v>
      </c>
      <c r="MBA10" s="130" t="e">
        <f t="shared" si="390"/>
        <v>#VALUE!</v>
      </c>
      <c r="MBB10" s="130" t="e">
        <f t="shared" si="390"/>
        <v>#VALUE!</v>
      </c>
      <c r="MBC10" s="130" t="e">
        <f t="shared" si="390"/>
        <v>#VALUE!</v>
      </c>
      <c r="MBD10" s="130" t="e">
        <f t="shared" si="390"/>
        <v>#VALUE!</v>
      </c>
      <c r="MBE10" s="130" t="e">
        <f t="shared" si="390"/>
        <v>#VALUE!</v>
      </c>
      <c r="MBF10" s="130" t="e">
        <f t="shared" si="390"/>
        <v>#VALUE!</v>
      </c>
      <c r="MBG10" s="130" t="e">
        <f t="shared" ref="MBG10:MDR10" si="391">IF(AND(ISBLANK(MBB10),ISBLANK(MBC10),ISBLANK(MBD10),ISBLANK(MBE10)),"",ROUND(MBF10/0.5,0)*0.5)</f>
        <v>#VALUE!</v>
      </c>
      <c r="MBH10" s="130" t="e">
        <f t="shared" si="391"/>
        <v>#VALUE!</v>
      </c>
      <c r="MBI10" s="130" t="e">
        <f t="shared" si="391"/>
        <v>#VALUE!</v>
      </c>
      <c r="MBJ10" s="130" t="e">
        <f t="shared" si="391"/>
        <v>#VALUE!</v>
      </c>
      <c r="MBK10" s="130" t="e">
        <f t="shared" si="391"/>
        <v>#VALUE!</v>
      </c>
      <c r="MBL10" s="130" t="e">
        <f t="shared" si="391"/>
        <v>#VALUE!</v>
      </c>
      <c r="MBM10" s="130" t="e">
        <f t="shared" si="391"/>
        <v>#VALUE!</v>
      </c>
      <c r="MBN10" s="130" t="e">
        <f t="shared" si="391"/>
        <v>#VALUE!</v>
      </c>
      <c r="MBO10" s="130" t="e">
        <f t="shared" si="391"/>
        <v>#VALUE!</v>
      </c>
      <c r="MBP10" s="130" t="e">
        <f t="shared" si="391"/>
        <v>#VALUE!</v>
      </c>
      <c r="MBQ10" s="130" t="e">
        <f t="shared" si="391"/>
        <v>#VALUE!</v>
      </c>
      <c r="MBR10" s="130" t="e">
        <f t="shared" si="391"/>
        <v>#VALUE!</v>
      </c>
      <c r="MBS10" s="130" t="e">
        <f t="shared" si="391"/>
        <v>#VALUE!</v>
      </c>
      <c r="MBT10" s="130" t="e">
        <f t="shared" si="391"/>
        <v>#VALUE!</v>
      </c>
      <c r="MBU10" s="130" t="e">
        <f t="shared" si="391"/>
        <v>#VALUE!</v>
      </c>
      <c r="MBV10" s="130" t="e">
        <f t="shared" si="391"/>
        <v>#VALUE!</v>
      </c>
      <c r="MBW10" s="130" t="e">
        <f t="shared" si="391"/>
        <v>#VALUE!</v>
      </c>
      <c r="MBX10" s="130" t="e">
        <f t="shared" si="391"/>
        <v>#VALUE!</v>
      </c>
      <c r="MBY10" s="130" t="e">
        <f t="shared" si="391"/>
        <v>#VALUE!</v>
      </c>
      <c r="MBZ10" s="130" t="e">
        <f t="shared" si="391"/>
        <v>#VALUE!</v>
      </c>
      <c r="MCA10" s="130" t="e">
        <f t="shared" si="391"/>
        <v>#VALUE!</v>
      </c>
      <c r="MCB10" s="130" t="e">
        <f t="shared" si="391"/>
        <v>#VALUE!</v>
      </c>
      <c r="MCC10" s="130" t="e">
        <f t="shared" si="391"/>
        <v>#VALUE!</v>
      </c>
      <c r="MCD10" s="130" t="e">
        <f t="shared" si="391"/>
        <v>#VALUE!</v>
      </c>
      <c r="MCE10" s="130" t="e">
        <f t="shared" si="391"/>
        <v>#VALUE!</v>
      </c>
      <c r="MCF10" s="130" t="e">
        <f t="shared" si="391"/>
        <v>#VALUE!</v>
      </c>
      <c r="MCG10" s="130" t="e">
        <f t="shared" si="391"/>
        <v>#VALUE!</v>
      </c>
      <c r="MCH10" s="130" t="e">
        <f t="shared" si="391"/>
        <v>#VALUE!</v>
      </c>
      <c r="MCI10" s="130" t="e">
        <f t="shared" si="391"/>
        <v>#VALUE!</v>
      </c>
      <c r="MCJ10" s="130" t="e">
        <f t="shared" si="391"/>
        <v>#VALUE!</v>
      </c>
      <c r="MCK10" s="130" t="e">
        <f t="shared" si="391"/>
        <v>#VALUE!</v>
      </c>
      <c r="MCL10" s="130" t="e">
        <f t="shared" si="391"/>
        <v>#VALUE!</v>
      </c>
      <c r="MCM10" s="130" t="e">
        <f t="shared" si="391"/>
        <v>#VALUE!</v>
      </c>
      <c r="MCN10" s="130" t="e">
        <f t="shared" si="391"/>
        <v>#VALUE!</v>
      </c>
      <c r="MCO10" s="130" t="e">
        <f t="shared" si="391"/>
        <v>#VALUE!</v>
      </c>
      <c r="MCP10" s="130" t="e">
        <f t="shared" si="391"/>
        <v>#VALUE!</v>
      </c>
      <c r="MCQ10" s="130" t="e">
        <f t="shared" si="391"/>
        <v>#VALUE!</v>
      </c>
      <c r="MCR10" s="130" t="e">
        <f t="shared" si="391"/>
        <v>#VALUE!</v>
      </c>
      <c r="MCS10" s="130" t="e">
        <f t="shared" si="391"/>
        <v>#VALUE!</v>
      </c>
      <c r="MCT10" s="130" t="e">
        <f t="shared" si="391"/>
        <v>#VALUE!</v>
      </c>
      <c r="MCU10" s="130" t="e">
        <f t="shared" si="391"/>
        <v>#VALUE!</v>
      </c>
      <c r="MCV10" s="130" t="e">
        <f t="shared" si="391"/>
        <v>#VALUE!</v>
      </c>
      <c r="MCW10" s="130" t="e">
        <f t="shared" si="391"/>
        <v>#VALUE!</v>
      </c>
      <c r="MCX10" s="130" t="e">
        <f t="shared" si="391"/>
        <v>#VALUE!</v>
      </c>
      <c r="MCY10" s="130" t="e">
        <f t="shared" si="391"/>
        <v>#VALUE!</v>
      </c>
      <c r="MCZ10" s="130" t="e">
        <f t="shared" si="391"/>
        <v>#VALUE!</v>
      </c>
      <c r="MDA10" s="130" t="e">
        <f t="shared" si="391"/>
        <v>#VALUE!</v>
      </c>
      <c r="MDB10" s="130" t="e">
        <f t="shared" si="391"/>
        <v>#VALUE!</v>
      </c>
      <c r="MDC10" s="130" t="e">
        <f t="shared" si="391"/>
        <v>#VALUE!</v>
      </c>
      <c r="MDD10" s="130" t="e">
        <f t="shared" si="391"/>
        <v>#VALUE!</v>
      </c>
      <c r="MDE10" s="130" t="e">
        <f t="shared" si="391"/>
        <v>#VALUE!</v>
      </c>
      <c r="MDF10" s="130" t="e">
        <f t="shared" si="391"/>
        <v>#VALUE!</v>
      </c>
      <c r="MDG10" s="130" t="e">
        <f t="shared" si="391"/>
        <v>#VALUE!</v>
      </c>
      <c r="MDH10" s="130" t="e">
        <f t="shared" si="391"/>
        <v>#VALUE!</v>
      </c>
      <c r="MDI10" s="130" t="e">
        <f t="shared" si="391"/>
        <v>#VALUE!</v>
      </c>
      <c r="MDJ10" s="130" t="e">
        <f t="shared" si="391"/>
        <v>#VALUE!</v>
      </c>
      <c r="MDK10" s="130" t="e">
        <f t="shared" si="391"/>
        <v>#VALUE!</v>
      </c>
      <c r="MDL10" s="130" t="e">
        <f t="shared" si="391"/>
        <v>#VALUE!</v>
      </c>
      <c r="MDM10" s="130" t="e">
        <f t="shared" si="391"/>
        <v>#VALUE!</v>
      </c>
      <c r="MDN10" s="130" t="e">
        <f t="shared" si="391"/>
        <v>#VALUE!</v>
      </c>
      <c r="MDO10" s="130" t="e">
        <f t="shared" si="391"/>
        <v>#VALUE!</v>
      </c>
      <c r="MDP10" s="130" t="e">
        <f t="shared" si="391"/>
        <v>#VALUE!</v>
      </c>
      <c r="MDQ10" s="130" t="e">
        <f t="shared" si="391"/>
        <v>#VALUE!</v>
      </c>
      <c r="MDR10" s="130" t="e">
        <f t="shared" si="391"/>
        <v>#VALUE!</v>
      </c>
      <c r="MDS10" s="130" t="e">
        <f t="shared" ref="MDS10:MGD10" si="392">IF(AND(ISBLANK(MDN10),ISBLANK(MDO10),ISBLANK(MDP10),ISBLANK(MDQ10)),"",ROUND(MDR10/0.5,0)*0.5)</f>
        <v>#VALUE!</v>
      </c>
      <c r="MDT10" s="130" t="e">
        <f t="shared" si="392"/>
        <v>#VALUE!</v>
      </c>
      <c r="MDU10" s="130" t="e">
        <f t="shared" si="392"/>
        <v>#VALUE!</v>
      </c>
      <c r="MDV10" s="130" t="e">
        <f t="shared" si="392"/>
        <v>#VALUE!</v>
      </c>
      <c r="MDW10" s="130" t="e">
        <f t="shared" si="392"/>
        <v>#VALUE!</v>
      </c>
      <c r="MDX10" s="130" t="e">
        <f t="shared" si="392"/>
        <v>#VALUE!</v>
      </c>
      <c r="MDY10" s="130" t="e">
        <f t="shared" si="392"/>
        <v>#VALUE!</v>
      </c>
      <c r="MDZ10" s="130" t="e">
        <f t="shared" si="392"/>
        <v>#VALUE!</v>
      </c>
      <c r="MEA10" s="130" t="e">
        <f t="shared" si="392"/>
        <v>#VALUE!</v>
      </c>
      <c r="MEB10" s="130" t="e">
        <f t="shared" si="392"/>
        <v>#VALUE!</v>
      </c>
      <c r="MEC10" s="130" t="e">
        <f t="shared" si="392"/>
        <v>#VALUE!</v>
      </c>
      <c r="MED10" s="130" t="e">
        <f t="shared" si="392"/>
        <v>#VALUE!</v>
      </c>
      <c r="MEE10" s="130" t="e">
        <f t="shared" si="392"/>
        <v>#VALUE!</v>
      </c>
      <c r="MEF10" s="130" t="e">
        <f t="shared" si="392"/>
        <v>#VALUE!</v>
      </c>
      <c r="MEG10" s="130" t="e">
        <f t="shared" si="392"/>
        <v>#VALUE!</v>
      </c>
      <c r="MEH10" s="130" t="e">
        <f t="shared" si="392"/>
        <v>#VALUE!</v>
      </c>
      <c r="MEI10" s="130" t="e">
        <f t="shared" si="392"/>
        <v>#VALUE!</v>
      </c>
      <c r="MEJ10" s="130" t="e">
        <f t="shared" si="392"/>
        <v>#VALUE!</v>
      </c>
      <c r="MEK10" s="130" t="e">
        <f t="shared" si="392"/>
        <v>#VALUE!</v>
      </c>
      <c r="MEL10" s="130" t="e">
        <f t="shared" si="392"/>
        <v>#VALUE!</v>
      </c>
      <c r="MEM10" s="130" t="e">
        <f t="shared" si="392"/>
        <v>#VALUE!</v>
      </c>
      <c r="MEN10" s="130" t="e">
        <f t="shared" si="392"/>
        <v>#VALUE!</v>
      </c>
      <c r="MEO10" s="130" t="e">
        <f t="shared" si="392"/>
        <v>#VALUE!</v>
      </c>
      <c r="MEP10" s="130" t="e">
        <f t="shared" si="392"/>
        <v>#VALUE!</v>
      </c>
      <c r="MEQ10" s="130" t="e">
        <f t="shared" si="392"/>
        <v>#VALUE!</v>
      </c>
      <c r="MER10" s="130" t="e">
        <f t="shared" si="392"/>
        <v>#VALUE!</v>
      </c>
      <c r="MES10" s="130" t="e">
        <f t="shared" si="392"/>
        <v>#VALUE!</v>
      </c>
      <c r="MET10" s="130" t="e">
        <f t="shared" si="392"/>
        <v>#VALUE!</v>
      </c>
      <c r="MEU10" s="130" t="e">
        <f t="shared" si="392"/>
        <v>#VALUE!</v>
      </c>
      <c r="MEV10" s="130" t="e">
        <f t="shared" si="392"/>
        <v>#VALUE!</v>
      </c>
      <c r="MEW10" s="130" t="e">
        <f t="shared" si="392"/>
        <v>#VALUE!</v>
      </c>
      <c r="MEX10" s="130" t="e">
        <f t="shared" si="392"/>
        <v>#VALUE!</v>
      </c>
      <c r="MEY10" s="130" t="e">
        <f t="shared" si="392"/>
        <v>#VALUE!</v>
      </c>
      <c r="MEZ10" s="130" t="e">
        <f t="shared" si="392"/>
        <v>#VALUE!</v>
      </c>
      <c r="MFA10" s="130" t="e">
        <f t="shared" si="392"/>
        <v>#VALUE!</v>
      </c>
      <c r="MFB10" s="130" t="e">
        <f t="shared" si="392"/>
        <v>#VALUE!</v>
      </c>
      <c r="MFC10" s="130" t="e">
        <f t="shared" si="392"/>
        <v>#VALUE!</v>
      </c>
      <c r="MFD10" s="130" t="e">
        <f t="shared" si="392"/>
        <v>#VALUE!</v>
      </c>
      <c r="MFE10" s="130" t="e">
        <f t="shared" si="392"/>
        <v>#VALUE!</v>
      </c>
      <c r="MFF10" s="130" t="e">
        <f t="shared" si="392"/>
        <v>#VALUE!</v>
      </c>
      <c r="MFG10" s="130" t="e">
        <f t="shared" si="392"/>
        <v>#VALUE!</v>
      </c>
      <c r="MFH10" s="130" t="e">
        <f t="shared" si="392"/>
        <v>#VALUE!</v>
      </c>
      <c r="MFI10" s="130" t="e">
        <f t="shared" si="392"/>
        <v>#VALUE!</v>
      </c>
      <c r="MFJ10" s="130" t="e">
        <f t="shared" si="392"/>
        <v>#VALUE!</v>
      </c>
      <c r="MFK10" s="130" t="e">
        <f t="shared" si="392"/>
        <v>#VALUE!</v>
      </c>
      <c r="MFL10" s="130" t="e">
        <f t="shared" si="392"/>
        <v>#VALUE!</v>
      </c>
      <c r="MFM10" s="130" t="e">
        <f t="shared" si="392"/>
        <v>#VALUE!</v>
      </c>
      <c r="MFN10" s="130" t="e">
        <f t="shared" si="392"/>
        <v>#VALUE!</v>
      </c>
      <c r="MFO10" s="130" t="e">
        <f t="shared" si="392"/>
        <v>#VALUE!</v>
      </c>
      <c r="MFP10" s="130" t="e">
        <f t="shared" si="392"/>
        <v>#VALUE!</v>
      </c>
      <c r="MFQ10" s="130" t="e">
        <f t="shared" si="392"/>
        <v>#VALUE!</v>
      </c>
      <c r="MFR10" s="130" t="e">
        <f t="shared" si="392"/>
        <v>#VALUE!</v>
      </c>
      <c r="MFS10" s="130" t="e">
        <f t="shared" si="392"/>
        <v>#VALUE!</v>
      </c>
      <c r="MFT10" s="130" t="e">
        <f t="shared" si="392"/>
        <v>#VALUE!</v>
      </c>
      <c r="MFU10" s="130" t="e">
        <f t="shared" si="392"/>
        <v>#VALUE!</v>
      </c>
      <c r="MFV10" s="130" t="e">
        <f t="shared" si="392"/>
        <v>#VALUE!</v>
      </c>
      <c r="MFW10" s="130" t="e">
        <f t="shared" si="392"/>
        <v>#VALUE!</v>
      </c>
      <c r="MFX10" s="130" t="e">
        <f t="shared" si="392"/>
        <v>#VALUE!</v>
      </c>
      <c r="MFY10" s="130" t="e">
        <f t="shared" si="392"/>
        <v>#VALUE!</v>
      </c>
      <c r="MFZ10" s="130" t="e">
        <f t="shared" si="392"/>
        <v>#VALUE!</v>
      </c>
      <c r="MGA10" s="130" t="e">
        <f t="shared" si="392"/>
        <v>#VALUE!</v>
      </c>
      <c r="MGB10" s="130" t="e">
        <f t="shared" si="392"/>
        <v>#VALUE!</v>
      </c>
      <c r="MGC10" s="130" t="e">
        <f t="shared" si="392"/>
        <v>#VALUE!</v>
      </c>
      <c r="MGD10" s="130" t="e">
        <f t="shared" si="392"/>
        <v>#VALUE!</v>
      </c>
      <c r="MGE10" s="130" t="e">
        <f t="shared" ref="MGE10:MIP10" si="393">IF(AND(ISBLANK(MFZ10),ISBLANK(MGA10),ISBLANK(MGB10),ISBLANK(MGC10)),"",ROUND(MGD10/0.5,0)*0.5)</f>
        <v>#VALUE!</v>
      </c>
      <c r="MGF10" s="130" t="e">
        <f t="shared" si="393"/>
        <v>#VALUE!</v>
      </c>
      <c r="MGG10" s="130" t="e">
        <f t="shared" si="393"/>
        <v>#VALUE!</v>
      </c>
      <c r="MGH10" s="130" t="e">
        <f t="shared" si="393"/>
        <v>#VALUE!</v>
      </c>
      <c r="MGI10" s="130" t="e">
        <f t="shared" si="393"/>
        <v>#VALUE!</v>
      </c>
      <c r="MGJ10" s="130" t="e">
        <f t="shared" si="393"/>
        <v>#VALUE!</v>
      </c>
      <c r="MGK10" s="130" t="e">
        <f t="shared" si="393"/>
        <v>#VALUE!</v>
      </c>
      <c r="MGL10" s="130" t="e">
        <f t="shared" si="393"/>
        <v>#VALUE!</v>
      </c>
      <c r="MGM10" s="130" t="e">
        <f t="shared" si="393"/>
        <v>#VALUE!</v>
      </c>
      <c r="MGN10" s="130" t="e">
        <f t="shared" si="393"/>
        <v>#VALUE!</v>
      </c>
      <c r="MGO10" s="130" t="e">
        <f t="shared" si="393"/>
        <v>#VALUE!</v>
      </c>
      <c r="MGP10" s="130" t="e">
        <f t="shared" si="393"/>
        <v>#VALUE!</v>
      </c>
      <c r="MGQ10" s="130" t="e">
        <f t="shared" si="393"/>
        <v>#VALUE!</v>
      </c>
      <c r="MGR10" s="130" t="e">
        <f t="shared" si="393"/>
        <v>#VALUE!</v>
      </c>
      <c r="MGS10" s="130" t="e">
        <f t="shared" si="393"/>
        <v>#VALUE!</v>
      </c>
      <c r="MGT10" s="130" t="e">
        <f t="shared" si="393"/>
        <v>#VALUE!</v>
      </c>
      <c r="MGU10" s="130" t="e">
        <f t="shared" si="393"/>
        <v>#VALUE!</v>
      </c>
      <c r="MGV10" s="130" t="e">
        <f t="shared" si="393"/>
        <v>#VALUE!</v>
      </c>
      <c r="MGW10" s="130" t="e">
        <f t="shared" si="393"/>
        <v>#VALUE!</v>
      </c>
      <c r="MGX10" s="130" t="e">
        <f t="shared" si="393"/>
        <v>#VALUE!</v>
      </c>
      <c r="MGY10" s="130" t="e">
        <f t="shared" si="393"/>
        <v>#VALUE!</v>
      </c>
      <c r="MGZ10" s="130" t="e">
        <f t="shared" si="393"/>
        <v>#VALUE!</v>
      </c>
      <c r="MHA10" s="130" t="e">
        <f t="shared" si="393"/>
        <v>#VALUE!</v>
      </c>
      <c r="MHB10" s="130" t="e">
        <f t="shared" si="393"/>
        <v>#VALUE!</v>
      </c>
      <c r="MHC10" s="130" t="e">
        <f t="shared" si="393"/>
        <v>#VALUE!</v>
      </c>
      <c r="MHD10" s="130" t="e">
        <f t="shared" si="393"/>
        <v>#VALUE!</v>
      </c>
      <c r="MHE10" s="130" t="e">
        <f t="shared" si="393"/>
        <v>#VALUE!</v>
      </c>
      <c r="MHF10" s="130" t="e">
        <f t="shared" si="393"/>
        <v>#VALUE!</v>
      </c>
      <c r="MHG10" s="130" t="e">
        <f t="shared" si="393"/>
        <v>#VALUE!</v>
      </c>
      <c r="MHH10" s="130" t="e">
        <f t="shared" si="393"/>
        <v>#VALUE!</v>
      </c>
      <c r="MHI10" s="130" t="e">
        <f t="shared" si="393"/>
        <v>#VALUE!</v>
      </c>
      <c r="MHJ10" s="130" t="e">
        <f t="shared" si="393"/>
        <v>#VALUE!</v>
      </c>
      <c r="MHK10" s="130" t="e">
        <f t="shared" si="393"/>
        <v>#VALUE!</v>
      </c>
      <c r="MHL10" s="130" t="e">
        <f t="shared" si="393"/>
        <v>#VALUE!</v>
      </c>
      <c r="MHM10" s="130" t="e">
        <f t="shared" si="393"/>
        <v>#VALUE!</v>
      </c>
      <c r="MHN10" s="130" t="e">
        <f t="shared" si="393"/>
        <v>#VALUE!</v>
      </c>
      <c r="MHO10" s="130" t="e">
        <f t="shared" si="393"/>
        <v>#VALUE!</v>
      </c>
      <c r="MHP10" s="130" t="e">
        <f t="shared" si="393"/>
        <v>#VALUE!</v>
      </c>
      <c r="MHQ10" s="130" t="e">
        <f t="shared" si="393"/>
        <v>#VALUE!</v>
      </c>
      <c r="MHR10" s="130" t="e">
        <f t="shared" si="393"/>
        <v>#VALUE!</v>
      </c>
      <c r="MHS10" s="130" t="e">
        <f t="shared" si="393"/>
        <v>#VALUE!</v>
      </c>
      <c r="MHT10" s="130" t="e">
        <f t="shared" si="393"/>
        <v>#VALUE!</v>
      </c>
      <c r="MHU10" s="130" t="e">
        <f t="shared" si="393"/>
        <v>#VALUE!</v>
      </c>
      <c r="MHV10" s="130" t="e">
        <f t="shared" si="393"/>
        <v>#VALUE!</v>
      </c>
      <c r="MHW10" s="130" t="e">
        <f t="shared" si="393"/>
        <v>#VALUE!</v>
      </c>
      <c r="MHX10" s="130" t="e">
        <f t="shared" si="393"/>
        <v>#VALUE!</v>
      </c>
      <c r="MHY10" s="130" t="e">
        <f t="shared" si="393"/>
        <v>#VALUE!</v>
      </c>
      <c r="MHZ10" s="130" t="e">
        <f t="shared" si="393"/>
        <v>#VALUE!</v>
      </c>
      <c r="MIA10" s="130" t="e">
        <f t="shared" si="393"/>
        <v>#VALUE!</v>
      </c>
      <c r="MIB10" s="130" t="e">
        <f t="shared" si="393"/>
        <v>#VALUE!</v>
      </c>
      <c r="MIC10" s="130" t="e">
        <f t="shared" si="393"/>
        <v>#VALUE!</v>
      </c>
      <c r="MID10" s="130" t="e">
        <f t="shared" si="393"/>
        <v>#VALUE!</v>
      </c>
      <c r="MIE10" s="130" t="e">
        <f t="shared" si="393"/>
        <v>#VALUE!</v>
      </c>
      <c r="MIF10" s="130" t="e">
        <f t="shared" si="393"/>
        <v>#VALUE!</v>
      </c>
      <c r="MIG10" s="130" t="e">
        <f t="shared" si="393"/>
        <v>#VALUE!</v>
      </c>
      <c r="MIH10" s="130" t="e">
        <f t="shared" si="393"/>
        <v>#VALUE!</v>
      </c>
      <c r="MII10" s="130" t="e">
        <f t="shared" si="393"/>
        <v>#VALUE!</v>
      </c>
      <c r="MIJ10" s="130" t="e">
        <f t="shared" si="393"/>
        <v>#VALUE!</v>
      </c>
      <c r="MIK10" s="130" t="e">
        <f t="shared" si="393"/>
        <v>#VALUE!</v>
      </c>
      <c r="MIL10" s="130" t="e">
        <f t="shared" si="393"/>
        <v>#VALUE!</v>
      </c>
      <c r="MIM10" s="130" t="e">
        <f t="shared" si="393"/>
        <v>#VALUE!</v>
      </c>
      <c r="MIN10" s="130" t="e">
        <f t="shared" si="393"/>
        <v>#VALUE!</v>
      </c>
      <c r="MIO10" s="130" t="e">
        <f t="shared" si="393"/>
        <v>#VALUE!</v>
      </c>
      <c r="MIP10" s="130" t="e">
        <f t="shared" si="393"/>
        <v>#VALUE!</v>
      </c>
      <c r="MIQ10" s="130" t="e">
        <f t="shared" ref="MIQ10:MLB10" si="394">IF(AND(ISBLANK(MIL10),ISBLANK(MIM10),ISBLANK(MIN10),ISBLANK(MIO10)),"",ROUND(MIP10/0.5,0)*0.5)</f>
        <v>#VALUE!</v>
      </c>
      <c r="MIR10" s="130" t="e">
        <f t="shared" si="394"/>
        <v>#VALUE!</v>
      </c>
      <c r="MIS10" s="130" t="e">
        <f t="shared" si="394"/>
        <v>#VALUE!</v>
      </c>
      <c r="MIT10" s="130" t="e">
        <f t="shared" si="394"/>
        <v>#VALUE!</v>
      </c>
      <c r="MIU10" s="130" t="e">
        <f t="shared" si="394"/>
        <v>#VALUE!</v>
      </c>
      <c r="MIV10" s="130" t="e">
        <f t="shared" si="394"/>
        <v>#VALUE!</v>
      </c>
      <c r="MIW10" s="130" t="e">
        <f t="shared" si="394"/>
        <v>#VALUE!</v>
      </c>
      <c r="MIX10" s="130" t="e">
        <f t="shared" si="394"/>
        <v>#VALUE!</v>
      </c>
      <c r="MIY10" s="130" t="e">
        <f t="shared" si="394"/>
        <v>#VALUE!</v>
      </c>
      <c r="MIZ10" s="130" t="e">
        <f t="shared" si="394"/>
        <v>#VALUE!</v>
      </c>
      <c r="MJA10" s="130" t="e">
        <f t="shared" si="394"/>
        <v>#VALUE!</v>
      </c>
      <c r="MJB10" s="130" t="e">
        <f t="shared" si="394"/>
        <v>#VALUE!</v>
      </c>
      <c r="MJC10" s="130" t="e">
        <f t="shared" si="394"/>
        <v>#VALUE!</v>
      </c>
      <c r="MJD10" s="130" t="e">
        <f t="shared" si="394"/>
        <v>#VALUE!</v>
      </c>
      <c r="MJE10" s="130" t="e">
        <f t="shared" si="394"/>
        <v>#VALUE!</v>
      </c>
      <c r="MJF10" s="130" t="e">
        <f t="shared" si="394"/>
        <v>#VALUE!</v>
      </c>
      <c r="MJG10" s="130" t="e">
        <f t="shared" si="394"/>
        <v>#VALUE!</v>
      </c>
      <c r="MJH10" s="130" t="e">
        <f t="shared" si="394"/>
        <v>#VALUE!</v>
      </c>
      <c r="MJI10" s="130" t="e">
        <f t="shared" si="394"/>
        <v>#VALUE!</v>
      </c>
      <c r="MJJ10" s="130" t="e">
        <f t="shared" si="394"/>
        <v>#VALUE!</v>
      </c>
      <c r="MJK10" s="130" t="e">
        <f t="shared" si="394"/>
        <v>#VALUE!</v>
      </c>
      <c r="MJL10" s="130" t="e">
        <f t="shared" si="394"/>
        <v>#VALUE!</v>
      </c>
      <c r="MJM10" s="130" t="e">
        <f t="shared" si="394"/>
        <v>#VALUE!</v>
      </c>
      <c r="MJN10" s="130" t="e">
        <f t="shared" si="394"/>
        <v>#VALUE!</v>
      </c>
      <c r="MJO10" s="130" t="e">
        <f t="shared" si="394"/>
        <v>#VALUE!</v>
      </c>
      <c r="MJP10" s="130" t="e">
        <f t="shared" si="394"/>
        <v>#VALUE!</v>
      </c>
      <c r="MJQ10" s="130" t="e">
        <f t="shared" si="394"/>
        <v>#VALUE!</v>
      </c>
      <c r="MJR10" s="130" t="e">
        <f t="shared" si="394"/>
        <v>#VALUE!</v>
      </c>
      <c r="MJS10" s="130" t="e">
        <f t="shared" si="394"/>
        <v>#VALUE!</v>
      </c>
      <c r="MJT10" s="130" t="e">
        <f t="shared" si="394"/>
        <v>#VALUE!</v>
      </c>
      <c r="MJU10" s="130" t="e">
        <f t="shared" si="394"/>
        <v>#VALUE!</v>
      </c>
      <c r="MJV10" s="130" t="e">
        <f t="shared" si="394"/>
        <v>#VALUE!</v>
      </c>
      <c r="MJW10" s="130" t="e">
        <f t="shared" si="394"/>
        <v>#VALUE!</v>
      </c>
      <c r="MJX10" s="130" t="e">
        <f t="shared" si="394"/>
        <v>#VALUE!</v>
      </c>
      <c r="MJY10" s="130" t="e">
        <f t="shared" si="394"/>
        <v>#VALUE!</v>
      </c>
      <c r="MJZ10" s="130" t="e">
        <f t="shared" si="394"/>
        <v>#VALUE!</v>
      </c>
      <c r="MKA10" s="130" t="e">
        <f t="shared" si="394"/>
        <v>#VALUE!</v>
      </c>
      <c r="MKB10" s="130" t="e">
        <f t="shared" si="394"/>
        <v>#VALUE!</v>
      </c>
      <c r="MKC10" s="130" t="e">
        <f t="shared" si="394"/>
        <v>#VALUE!</v>
      </c>
      <c r="MKD10" s="130" t="e">
        <f t="shared" si="394"/>
        <v>#VALUE!</v>
      </c>
      <c r="MKE10" s="130" t="e">
        <f t="shared" si="394"/>
        <v>#VALUE!</v>
      </c>
      <c r="MKF10" s="130" t="e">
        <f t="shared" si="394"/>
        <v>#VALUE!</v>
      </c>
      <c r="MKG10" s="130" t="e">
        <f t="shared" si="394"/>
        <v>#VALUE!</v>
      </c>
      <c r="MKH10" s="130" t="e">
        <f t="shared" si="394"/>
        <v>#VALUE!</v>
      </c>
      <c r="MKI10" s="130" t="e">
        <f t="shared" si="394"/>
        <v>#VALUE!</v>
      </c>
      <c r="MKJ10" s="130" t="e">
        <f t="shared" si="394"/>
        <v>#VALUE!</v>
      </c>
      <c r="MKK10" s="130" t="e">
        <f t="shared" si="394"/>
        <v>#VALUE!</v>
      </c>
      <c r="MKL10" s="130" t="e">
        <f t="shared" si="394"/>
        <v>#VALUE!</v>
      </c>
      <c r="MKM10" s="130" t="e">
        <f t="shared" si="394"/>
        <v>#VALUE!</v>
      </c>
      <c r="MKN10" s="130" t="e">
        <f t="shared" si="394"/>
        <v>#VALUE!</v>
      </c>
      <c r="MKO10" s="130" t="e">
        <f t="shared" si="394"/>
        <v>#VALUE!</v>
      </c>
      <c r="MKP10" s="130" t="e">
        <f t="shared" si="394"/>
        <v>#VALUE!</v>
      </c>
      <c r="MKQ10" s="130" t="e">
        <f t="shared" si="394"/>
        <v>#VALUE!</v>
      </c>
      <c r="MKR10" s="130" t="e">
        <f t="shared" si="394"/>
        <v>#VALUE!</v>
      </c>
      <c r="MKS10" s="130" t="e">
        <f t="shared" si="394"/>
        <v>#VALUE!</v>
      </c>
      <c r="MKT10" s="130" t="e">
        <f t="shared" si="394"/>
        <v>#VALUE!</v>
      </c>
      <c r="MKU10" s="130" t="e">
        <f t="shared" si="394"/>
        <v>#VALUE!</v>
      </c>
      <c r="MKV10" s="130" t="e">
        <f t="shared" si="394"/>
        <v>#VALUE!</v>
      </c>
      <c r="MKW10" s="130" t="e">
        <f t="shared" si="394"/>
        <v>#VALUE!</v>
      </c>
      <c r="MKX10" s="130" t="e">
        <f t="shared" si="394"/>
        <v>#VALUE!</v>
      </c>
      <c r="MKY10" s="130" t="e">
        <f t="shared" si="394"/>
        <v>#VALUE!</v>
      </c>
      <c r="MKZ10" s="130" t="e">
        <f t="shared" si="394"/>
        <v>#VALUE!</v>
      </c>
      <c r="MLA10" s="130" t="e">
        <f t="shared" si="394"/>
        <v>#VALUE!</v>
      </c>
      <c r="MLB10" s="130" t="e">
        <f t="shared" si="394"/>
        <v>#VALUE!</v>
      </c>
      <c r="MLC10" s="130" t="e">
        <f t="shared" ref="MLC10:MNN10" si="395">IF(AND(ISBLANK(MKX10),ISBLANK(MKY10),ISBLANK(MKZ10),ISBLANK(MLA10)),"",ROUND(MLB10/0.5,0)*0.5)</f>
        <v>#VALUE!</v>
      </c>
      <c r="MLD10" s="130" t="e">
        <f t="shared" si="395"/>
        <v>#VALUE!</v>
      </c>
      <c r="MLE10" s="130" t="e">
        <f t="shared" si="395"/>
        <v>#VALUE!</v>
      </c>
      <c r="MLF10" s="130" t="e">
        <f t="shared" si="395"/>
        <v>#VALUE!</v>
      </c>
      <c r="MLG10" s="130" t="e">
        <f t="shared" si="395"/>
        <v>#VALUE!</v>
      </c>
      <c r="MLH10" s="130" t="e">
        <f t="shared" si="395"/>
        <v>#VALUE!</v>
      </c>
      <c r="MLI10" s="130" t="e">
        <f t="shared" si="395"/>
        <v>#VALUE!</v>
      </c>
      <c r="MLJ10" s="130" t="e">
        <f t="shared" si="395"/>
        <v>#VALUE!</v>
      </c>
      <c r="MLK10" s="130" t="e">
        <f t="shared" si="395"/>
        <v>#VALUE!</v>
      </c>
      <c r="MLL10" s="130" t="e">
        <f t="shared" si="395"/>
        <v>#VALUE!</v>
      </c>
      <c r="MLM10" s="130" t="e">
        <f t="shared" si="395"/>
        <v>#VALUE!</v>
      </c>
      <c r="MLN10" s="130" t="e">
        <f t="shared" si="395"/>
        <v>#VALUE!</v>
      </c>
      <c r="MLO10" s="130" t="e">
        <f t="shared" si="395"/>
        <v>#VALUE!</v>
      </c>
      <c r="MLP10" s="130" t="e">
        <f t="shared" si="395"/>
        <v>#VALUE!</v>
      </c>
      <c r="MLQ10" s="130" t="e">
        <f t="shared" si="395"/>
        <v>#VALUE!</v>
      </c>
      <c r="MLR10" s="130" t="e">
        <f t="shared" si="395"/>
        <v>#VALUE!</v>
      </c>
      <c r="MLS10" s="130" t="e">
        <f t="shared" si="395"/>
        <v>#VALUE!</v>
      </c>
      <c r="MLT10" s="130" t="e">
        <f t="shared" si="395"/>
        <v>#VALUE!</v>
      </c>
      <c r="MLU10" s="130" t="e">
        <f t="shared" si="395"/>
        <v>#VALUE!</v>
      </c>
      <c r="MLV10" s="130" t="e">
        <f t="shared" si="395"/>
        <v>#VALUE!</v>
      </c>
      <c r="MLW10" s="130" t="e">
        <f t="shared" si="395"/>
        <v>#VALUE!</v>
      </c>
      <c r="MLX10" s="130" t="e">
        <f t="shared" si="395"/>
        <v>#VALUE!</v>
      </c>
      <c r="MLY10" s="130" t="e">
        <f t="shared" si="395"/>
        <v>#VALUE!</v>
      </c>
      <c r="MLZ10" s="130" t="e">
        <f t="shared" si="395"/>
        <v>#VALUE!</v>
      </c>
      <c r="MMA10" s="130" t="e">
        <f t="shared" si="395"/>
        <v>#VALUE!</v>
      </c>
      <c r="MMB10" s="130" t="e">
        <f t="shared" si="395"/>
        <v>#VALUE!</v>
      </c>
      <c r="MMC10" s="130" t="e">
        <f t="shared" si="395"/>
        <v>#VALUE!</v>
      </c>
      <c r="MMD10" s="130" t="e">
        <f t="shared" si="395"/>
        <v>#VALUE!</v>
      </c>
      <c r="MME10" s="130" t="e">
        <f t="shared" si="395"/>
        <v>#VALUE!</v>
      </c>
      <c r="MMF10" s="130" t="e">
        <f t="shared" si="395"/>
        <v>#VALUE!</v>
      </c>
      <c r="MMG10" s="130" t="e">
        <f t="shared" si="395"/>
        <v>#VALUE!</v>
      </c>
      <c r="MMH10" s="130" t="e">
        <f t="shared" si="395"/>
        <v>#VALUE!</v>
      </c>
      <c r="MMI10" s="130" t="e">
        <f t="shared" si="395"/>
        <v>#VALUE!</v>
      </c>
      <c r="MMJ10" s="130" t="e">
        <f t="shared" si="395"/>
        <v>#VALUE!</v>
      </c>
      <c r="MMK10" s="130" t="e">
        <f t="shared" si="395"/>
        <v>#VALUE!</v>
      </c>
      <c r="MML10" s="130" t="e">
        <f t="shared" si="395"/>
        <v>#VALUE!</v>
      </c>
      <c r="MMM10" s="130" t="e">
        <f t="shared" si="395"/>
        <v>#VALUE!</v>
      </c>
      <c r="MMN10" s="130" t="e">
        <f t="shared" si="395"/>
        <v>#VALUE!</v>
      </c>
      <c r="MMO10" s="130" t="e">
        <f t="shared" si="395"/>
        <v>#VALUE!</v>
      </c>
      <c r="MMP10" s="130" t="e">
        <f t="shared" si="395"/>
        <v>#VALUE!</v>
      </c>
      <c r="MMQ10" s="130" t="e">
        <f t="shared" si="395"/>
        <v>#VALUE!</v>
      </c>
      <c r="MMR10" s="130" t="e">
        <f t="shared" si="395"/>
        <v>#VALUE!</v>
      </c>
      <c r="MMS10" s="130" t="e">
        <f t="shared" si="395"/>
        <v>#VALUE!</v>
      </c>
      <c r="MMT10" s="130" t="e">
        <f t="shared" si="395"/>
        <v>#VALUE!</v>
      </c>
      <c r="MMU10" s="130" t="e">
        <f t="shared" si="395"/>
        <v>#VALUE!</v>
      </c>
      <c r="MMV10" s="130" t="e">
        <f t="shared" si="395"/>
        <v>#VALUE!</v>
      </c>
      <c r="MMW10" s="130" t="e">
        <f t="shared" si="395"/>
        <v>#VALUE!</v>
      </c>
      <c r="MMX10" s="130" t="e">
        <f t="shared" si="395"/>
        <v>#VALUE!</v>
      </c>
      <c r="MMY10" s="130" t="e">
        <f t="shared" si="395"/>
        <v>#VALUE!</v>
      </c>
      <c r="MMZ10" s="130" t="e">
        <f t="shared" si="395"/>
        <v>#VALUE!</v>
      </c>
      <c r="MNA10" s="130" t="e">
        <f t="shared" si="395"/>
        <v>#VALUE!</v>
      </c>
      <c r="MNB10" s="130" t="e">
        <f t="shared" si="395"/>
        <v>#VALUE!</v>
      </c>
      <c r="MNC10" s="130" t="e">
        <f t="shared" si="395"/>
        <v>#VALUE!</v>
      </c>
      <c r="MND10" s="130" t="e">
        <f t="shared" si="395"/>
        <v>#VALUE!</v>
      </c>
      <c r="MNE10" s="130" t="e">
        <f t="shared" si="395"/>
        <v>#VALUE!</v>
      </c>
      <c r="MNF10" s="130" t="e">
        <f t="shared" si="395"/>
        <v>#VALUE!</v>
      </c>
      <c r="MNG10" s="130" t="e">
        <f t="shared" si="395"/>
        <v>#VALUE!</v>
      </c>
      <c r="MNH10" s="130" t="e">
        <f t="shared" si="395"/>
        <v>#VALUE!</v>
      </c>
      <c r="MNI10" s="130" t="e">
        <f t="shared" si="395"/>
        <v>#VALUE!</v>
      </c>
      <c r="MNJ10" s="130" t="e">
        <f t="shared" si="395"/>
        <v>#VALUE!</v>
      </c>
      <c r="MNK10" s="130" t="e">
        <f t="shared" si="395"/>
        <v>#VALUE!</v>
      </c>
      <c r="MNL10" s="130" t="e">
        <f t="shared" si="395"/>
        <v>#VALUE!</v>
      </c>
      <c r="MNM10" s="130" t="e">
        <f t="shared" si="395"/>
        <v>#VALUE!</v>
      </c>
      <c r="MNN10" s="130" t="e">
        <f t="shared" si="395"/>
        <v>#VALUE!</v>
      </c>
      <c r="MNO10" s="130" t="e">
        <f t="shared" ref="MNO10:MPZ10" si="396">IF(AND(ISBLANK(MNJ10),ISBLANK(MNK10),ISBLANK(MNL10),ISBLANK(MNM10)),"",ROUND(MNN10/0.5,0)*0.5)</f>
        <v>#VALUE!</v>
      </c>
      <c r="MNP10" s="130" t="e">
        <f t="shared" si="396"/>
        <v>#VALUE!</v>
      </c>
      <c r="MNQ10" s="130" t="e">
        <f t="shared" si="396"/>
        <v>#VALUE!</v>
      </c>
      <c r="MNR10" s="130" t="e">
        <f t="shared" si="396"/>
        <v>#VALUE!</v>
      </c>
      <c r="MNS10" s="130" t="e">
        <f t="shared" si="396"/>
        <v>#VALUE!</v>
      </c>
      <c r="MNT10" s="130" t="e">
        <f t="shared" si="396"/>
        <v>#VALUE!</v>
      </c>
      <c r="MNU10" s="130" t="e">
        <f t="shared" si="396"/>
        <v>#VALUE!</v>
      </c>
      <c r="MNV10" s="130" t="e">
        <f t="shared" si="396"/>
        <v>#VALUE!</v>
      </c>
      <c r="MNW10" s="130" t="e">
        <f t="shared" si="396"/>
        <v>#VALUE!</v>
      </c>
      <c r="MNX10" s="130" t="e">
        <f t="shared" si="396"/>
        <v>#VALUE!</v>
      </c>
      <c r="MNY10" s="130" t="e">
        <f t="shared" si="396"/>
        <v>#VALUE!</v>
      </c>
      <c r="MNZ10" s="130" t="e">
        <f t="shared" si="396"/>
        <v>#VALUE!</v>
      </c>
      <c r="MOA10" s="130" t="e">
        <f t="shared" si="396"/>
        <v>#VALUE!</v>
      </c>
      <c r="MOB10" s="130" t="e">
        <f t="shared" si="396"/>
        <v>#VALUE!</v>
      </c>
      <c r="MOC10" s="130" t="e">
        <f t="shared" si="396"/>
        <v>#VALUE!</v>
      </c>
      <c r="MOD10" s="130" t="e">
        <f t="shared" si="396"/>
        <v>#VALUE!</v>
      </c>
      <c r="MOE10" s="130" t="e">
        <f t="shared" si="396"/>
        <v>#VALUE!</v>
      </c>
      <c r="MOF10" s="130" t="e">
        <f t="shared" si="396"/>
        <v>#VALUE!</v>
      </c>
      <c r="MOG10" s="130" t="e">
        <f t="shared" si="396"/>
        <v>#VALUE!</v>
      </c>
      <c r="MOH10" s="130" t="e">
        <f t="shared" si="396"/>
        <v>#VALUE!</v>
      </c>
      <c r="MOI10" s="130" t="e">
        <f t="shared" si="396"/>
        <v>#VALUE!</v>
      </c>
      <c r="MOJ10" s="130" t="e">
        <f t="shared" si="396"/>
        <v>#VALUE!</v>
      </c>
      <c r="MOK10" s="130" t="e">
        <f t="shared" si="396"/>
        <v>#VALUE!</v>
      </c>
      <c r="MOL10" s="130" t="e">
        <f t="shared" si="396"/>
        <v>#VALUE!</v>
      </c>
      <c r="MOM10" s="130" t="e">
        <f t="shared" si="396"/>
        <v>#VALUE!</v>
      </c>
      <c r="MON10" s="130" t="e">
        <f t="shared" si="396"/>
        <v>#VALUE!</v>
      </c>
      <c r="MOO10" s="130" t="e">
        <f t="shared" si="396"/>
        <v>#VALUE!</v>
      </c>
      <c r="MOP10" s="130" t="e">
        <f t="shared" si="396"/>
        <v>#VALUE!</v>
      </c>
      <c r="MOQ10" s="130" t="e">
        <f t="shared" si="396"/>
        <v>#VALUE!</v>
      </c>
      <c r="MOR10" s="130" t="e">
        <f t="shared" si="396"/>
        <v>#VALUE!</v>
      </c>
      <c r="MOS10" s="130" t="e">
        <f t="shared" si="396"/>
        <v>#VALUE!</v>
      </c>
      <c r="MOT10" s="130" t="e">
        <f t="shared" si="396"/>
        <v>#VALUE!</v>
      </c>
      <c r="MOU10" s="130" t="e">
        <f t="shared" si="396"/>
        <v>#VALUE!</v>
      </c>
      <c r="MOV10" s="130" t="e">
        <f t="shared" si="396"/>
        <v>#VALUE!</v>
      </c>
      <c r="MOW10" s="130" t="e">
        <f t="shared" si="396"/>
        <v>#VALUE!</v>
      </c>
      <c r="MOX10" s="130" t="e">
        <f t="shared" si="396"/>
        <v>#VALUE!</v>
      </c>
      <c r="MOY10" s="130" t="e">
        <f t="shared" si="396"/>
        <v>#VALUE!</v>
      </c>
      <c r="MOZ10" s="130" t="e">
        <f t="shared" si="396"/>
        <v>#VALUE!</v>
      </c>
      <c r="MPA10" s="130" t="e">
        <f t="shared" si="396"/>
        <v>#VALUE!</v>
      </c>
      <c r="MPB10" s="130" t="e">
        <f t="shared" si="396"/>
        <v>#VALUE!</v>
      </c>
      <c r="MPC10" s="130" t="e">
        <f t="shared" si="396"/>
        <v>#VALUE!</v>
      </c>
      <c r="MPD10" s="130" t="e">
        <f t="shared" si="396"/>
        <v>#VALUE!</v>
      </c>
      <c r="MPE10" s="130" t="e">
        <f t="shared" si="396"/>
        <v>#VALUE!</v>
      </c>
      <c r="MPF10" s="130" t="e">
        <f t="shared" si="396"/>
        <v>#VALUE!</v>
      </c>
      <c r="MPG10" s="130" t="e">
        <f t="shared" si="396"/>
        <v>#VALUE!</v>
      </c>
      <c r="MPH10" s="130" t="e">
        <f t="shared" si="396"/>
        <v>#VALUE!</v>
      </c>
      <c r="MPI10" s="130" t="e">
        <f t="shared" si="396"/>
        <v>#VALUE!</v>
      </c>
      <c r="MPJ10" s="130" t="e">
        <f t="shared" si="396"/>
        <v>#VALUE!</v>
      </c>
      <c r="MPK10" s="130" t="e">
        <f t="shared" si="396"/>
        <v>#VALUE!</v>
      </c>
      <c r="MPL10" s="130" t="e">
        <f t="shared" si="396"/>
        <v>#VALUE!</v>
      </c>
      <c r="MPM10" s="130" t="e">
        <f t="shared" si="396"/>
        <v>#VALUE!</v>
      </c>
      <c r="MPN10" s="130" t="e">
        <f t="shared" si="396"/>
        <v>#VALUE!</v>
      </c>
      <c r="MPO10" s="130" t="e">
        <f t="shared" si="396"/>
        <v>#VALUE!</v>
      </c>
      <c r="MPP10" s="130" t="e">
        <f t="shared" si="396"/>
        <v>#VALUE!</v>
      </c>
      <c r="MPQ10" s="130" t="e">
        <f t="shared" si="396"/>
        <v>#VALUE!</v>
      </c>
      <c r="MPR10" s="130" t="e">
        <f t="shared" si="396"/>
        <v>#VALUE!</v>
      </c>
      <c r="MPS10" s="130" t="e">
        <f t="shared" si="396"/>
        <v>#VALUE!</v>
      </c>
      <c r="MPT10" s="130" t="e">
        <f t="shared" si="396"/>
        <v>#VALUE!</v>
      </c>
      <c r="MPU10" s="130" t="e">
        <f t="shared" si="396"/>
        <v>#VALUE!</v>
      </c>
      <c r="MPV10" s="130" t="e">
        <f t="shared" si="396"/>
        <v>#VALUE!</v>
      </c>
      <c r="MPW10" s="130" t="e">
        <f t="shared" si="396"/>
        <v>#VALUE!</v>
      </c>
      <c r="MPX10" s="130" t="e">
        <f t="shared" si="396"/>
        <v>#VALUE!</v>
      </c>
      <c r="MPY10" s="130" t="e">
        <f t="shared" si="396"/>
        <v>#VALUE!</v>
      </c>
      <c r="MPZ10" s="130" t="e">
        <f t="shared" si="396"/>
        <v>#VALUE!</v>
      </c>
      <c r="MQA10" s="130" t="e">
        <f t="shared" ref="MQA10:MSL10" si="397">IF(AND(ISBLANK(MPV10),ISBLANK(MPW10),ISBLANK(MPX10),ISBLANK(MPY10)),"",ROUND(MPZ10/0.5,0)*0.5)</f>
        <v>#VALUE!</v>
      </c>
      <c r="MQB10" s="130" t="e">
        <f t="shared" si="397"/>
        <v>#VALUE!</v>
      </c>
      <c r="MQC10" s="130" t="e">
        <f t="shared" si="397"/>
        <v>#VALUE!</v>
      </c>
      <c r="MQD10" s="130" t="e">
        <f t="shared" si="397"/>
        <v>#VALUE!</v>
      </c>
      <c r="MQE10" s="130" t="e">
        <f t="shared" si="397"/>
        <v>#VALUE!</v>
      </c>
      <c r="MQF10" s="130" t="e">
        <f t="shared" si="397"/>
        <v>#VALUE!</v>
      </c>
      <c r="MQG10" s="130" t="e">
        <f t="shared" si="397"/>
        <v>#VALUE!</v>
      </c>
      <c r="MQH10" s="130" t="e">
        <f t="shared" si="397"/>
        <v>#VALUE!</v>
      </c>
      <c r="MQI10" s="130" t="e">
        <f t="shared" si="397"/>
        <v>#VALUE!</v>
      </c>
      <c r="MQJ10" s="130" t="e">
        <f t="shared" si="397"/>
        <v>#VALUE!</v>
      </c>
      <c r="MQK10" s="130" t="e">
        <f t="shared" si="397"/>
        <v>#VALUE!</v>
      </c>
      <c r="MQL10" s="130" t="e">
        <f t="shared" si="397"/>
        <v>#VALUE!</v>
      </c>
      <c r="MQM10" s="130" t="e">
        <f t="shared" si="397"/>
        <v>#VALUE!</v>
      </c>
      <c r="MQN10" s="130" t="e">
        <f t="shared" si="397"/>
        <v>#VALUE!</v>
      </c>
      <c r="MQO10" s="130" t="e">
        <f t="shared" si="397"/>
        <v>#VALUE!</v>
      </c>
      <c r="MQP10" s="130" t="e">
        <f t="shared" si="397"/>
        <v>#VALUE!</v>
      </c>
      <c r="MQQ10" s="130" t="e">
        <f t="shared" si="397"/>
        <v>#VALUE!</v>
      </c>
      <c r="MQR10" s="130" t="e">
        <f t="shared" si="397"/>
        <v>#VALUE!</v>
      </c>
      <c r="MQS10" s="130" t="e">
        <f t="shared" si="397"/>
        <v>#VALUE!</v>
      </c>
      <c r="MQT10" s="130" t="e">
        <f t="shared" si="397"/>
        <v>#VALUE!</v>
      </c>
      <c r="MQU10" s="130" t="e">
        <f t="shared" si="397"/>
        <v>#VALUE!</v>
      </c>
      <c r="MQV10" s="130" t="e">
        <f t="shared" si="397"/>
        <v>#VALUE!</v>
      </c>
      <c r="MQW10" s="130" t="e">
        <f t="shared" si="397"/>
        <v>#VALUE!</v>
      </c>
      <c r="MQX10" s="130" t="e">
        <f t="shared" si="397"/>
        <v>#VALUE!</v>
      </c>
      <c r="MQY10" s="130" t="e">
        <f t="shared" si="397"/>
        <v>#VALUE!</v>
      </c>
      <c r="MQZ10" s="130" t="e">
        <f t="shared" si="397"/>
        <v>#VALUE!</v>
      </c>
      <c r="MRA10" s="130" t="e">
        <f t="shared" si="397"/>
        <v>#VALUE!</v>
      </c>
      <c r="MRB10" s="130" t="e">
        <f t="shared" si="397"/>
        <v>#VALUE!</v>
      </c>
      <c r="MRC10" s="130" t="e">
        <f t="shared" si="397"/>
        <v>#VALUE!</v>
      </c>
      <c r="MRD10" s="130" t="e">
        <f t="shared" si="397"/>
        <v>#VALUE!</v>
      </c>
      <c r="MRE10" s="130" t="e">
        <f t="shared" si="397"/>
        <v>#VALUE!</v>
      </c>
      <c r="MRF10" s="130" t="e">
        <f t="shared" si="397"/>
        <v>#VALUE!</v>
      </c>
      <c r="MRG10" s="130" t="e">
        <f t="shared" si="397"/>
        <v>#VALUE!</v>
      </c>
      <c r="MRH10" s="130" t="e">
        <f t="shared" si="397"/>
        <v>#VALUE!</v>
      </c>
      <c r="MRI10" s="130" t="e">
        <f t="shared" si="397"/>
        <v>#VALUE!</v>
      </c>
      <c r="MRJ10" s="130" t="e">
        <f t="shared" si="397"/>
        <v>#VALUE!</v>
      </c>
      <c r="MRK10" s="130" t="e">
        <f t="shared" si="397"/>
        <v>#VALUE!</v>
      </c>
      <c r="MRL10" s="130" t="e">
        <f t="shared" si="397"/>
        <v>#VALUE!</v>
      </c>
      <c r="MRM10" s="130" t="e">
        <f t="shared" si="397"/>
        <v>#VALUE!</v>
      </c>
      <c r="MRN10" s="130" t="e">
        <f t="shared" si="397"/>
        <v>#VALUE!</v>
      </c>
      <c r="MRO10" s="130" t="e">
        <f t="shared" si="397"/>
        <v>#VALUE!</v>
      </c>
      <c r="MRP10" s="130" t="e">
        <f t="shared" si="397"/>
        <v>#VALUE!</v>
      </c>
      <c r="MRQ10" s="130" t="e">
        <f t="shared" si="397"/>
        <v>#VALUE!</v>
      </c>
      <c r="MRR10" s="130" t="e">
        <f t="shared" si="397"/>
        <v>#VALUE!</v>
      </c>
      <c r="MRS10" s="130" t="e">
        <f t="shared" si="397"/>
        <v>#VALUE!</v>
      </c>
      <c r="MRT10" s="130" t="e">
        <f t="shared" si="397"/>
        <v>#VALUE!</v>
      </c>
      <c r="MRU10" s="130" t="e">
        <f t="shared" si="397"/>
        <v>#VALUE!</v>
      </c>
      <c r="MRV10" s="130" t="e">
        <f t="shared" si="397"/>
        <v>#VALUE!</v>
      </c>
      <c r="MRW10" s="130" t="e">
        <f t="shared" si="397"/>
        <v>#VALUE!</v>
      </c>
      <c r="MRX10" s="130" t="e">
        <f t="shared" si="397"/>
        <v>#VALUE!</v>
      </c>
      <c r="MRY10" s="130" t="e">
        <f t="shared" si="397"/>
        <v>#VALUE!</v>
      </c>
      <c r="MRZ10" s="130" t="e">
        <f t="shared" si="397"/>
        <v>#VALUE!</v>
      </c>
      <c r="MSA10" s="130" t="e">
        <f t="shared" si="397"/>
        <v>#VALUE!</v>
      </c>
      <c r="MSB10" s="130" t="e">
        <f t="shared" si="397"/>
        <v>#VALUE!</v>
      </c>
      <c r="MSC10" s="130" t="e">
        <f t="shared" si="397"/>
        <v>#VALUE!</v>
      </c>
      <c r="MSD10" s="130" t="e">
        <f t="shared" si="397"/>
        <v>#VALUE!</v>
      </c>
      <c r="MSE10" s="130" t="e">
        <f t="shared" si="397"/>
        <v>#VALUE!</v>
      </c>
      <c r="MSF10" s="130" t="e">
        <f t="shared" si="397"/>
        <v>#VALUE!</v>
      </c>
      <c r="MSG10" s="130" t="e">
        <f t="shared" si="397"/>
        <v>#VALUE!</v>
      </c>
      <c r="MSH10" s="130" t="e">
        <f t="shared" si="397"/>
        <v>#VALUE!</v>
      </c>
      <c r="MSI10" s="130" t="e">
        <f t="shared" si="397"/>
        <v>#VALUE!</v>
      </c>
      <c r="MSJ10" s="130" t="e">
        <f t="shared" si="397"/>
        <v>#VALUE!</v>
      </c>
      <c r="MSK10" s="130" t="e">
        <f t="shared" si="397"/>
        <v>#VALUE!</v>
      </c>
      <c r="MSL10" s="130" t="e">
        <f t="shared" si="397"/>
        <v>#VALUE!</v>
      </c>
      <c r="MSM10" s="130" t="e">
        <f t="shared" ref="MSM10:MUX10" si="398">IF(AND(ISBLANK(MSH10),ISBLANK(MSI10),ISBLANK(MSJ10),ISBLANK(MSK10)),"",ROUND(MSL10/0.5,0)*0.5)</f>
        <v>#VALUE!</v>
      </c>
      <c r="MSN10" s="130" t="e">
        <f t="shared" si="398"/>
        <v>#VALUE!</v>
      </c>
      <c r="MSO10" s="130" t="e">
        <f t="shared" si="398"/>
        <v>#VALUE!</v>
      </c>
      <c r="MSP10" s="130" t="e">
        <f t="shared" si="398"/>
        <v>#VALUE!</v>
      </c>
      <c r="MSQ10" s="130" t="e">
        <f t="shared" si="398"/>
        <v>#VALUE!</v>
      </c>
      <c r="MSR10" s="130" t="e">
        <f t="shared" si="398"/>
        <v>#VALUE!</v>
      </c>
      <c r="MSS10" s="130" t="e">
        <f t="shared" si="398"/>
        <v>#VALUE!</v>
      </c>
      <c r="MST10" s="130" t="e">
        <f t="shared" si="398"/>
        <v>#VALUE!</v>
      </c>
      <c r="MSU10" s="130" t="e">
        <f t="shared" si="398"/>
        <v>#VALUE!</v>
      </c>
      <c r="MSV10" s="130" t="e">
        <f t="shared" si="398"/>
        <v>#VALUE!</v>
      </c>
      <c r="MSW10" s="130" t="e">
        <f t="shared" si="398"/>
        <v>#VALUE!</v>
      </c>
      <c r="MSX10" s="130" t="e">
        <f t="shared" si="398"/>
        <v>#VALUE!</v>
      </c>
      <c r="MSY10" s="130" t="e">
        <f t="shared" si="398"/>
        <v>#VALUE!</v>
      </c>
      <c r="MSZ10" s="130" t="e">
        <f t="shared" si="398"/>
        <v>#VALUE!</v>
      </c>
      <c r="MTA10" s="130" t="e">
        <f t="shared" si="398"/>
        <v>#VALUE!</v>
      </c>
      <c r="MTB10" s="130" t="e">
        <f t="shared" si="398"/>
        <v>#VALUE!</v>
      </c>
      <c r="MTC10" s="130" t="e">
        <f t="shared" si="398"/>
        <v>#VALUE!</v>
      </c>
      <c r="MTD10" s="130" t="e">
        <f t="shared" si="398"/>
        <v>#VALUE!</v>
      </c>
      <c r="MTE10" s="130" t="e">
        <f t="shared" si="398"/>
        <v>#VALUE!</v>
      </c>
      <c r="MTF10" s="130" t="e">
        <f t="shared" si="398"/>
        <v>#VALUE!</v>
      </c>
      <c r="MTG10" s="130" t="e">
        <f t="shared" si="398"/>
        <v>#VALUE!</v>
      </c>
      <c r="MTH10" s="130" t="e">
        <f t="shared" si="398"/>
        <v>#VALUE!</v>
      </c>
      <c r="MTI10" s="130" t="e">
        <f t="shared" si="398"/>
        <v>#VALUE!</v>
      </c>
      <c r="MTJ10" s="130" t="e">
        <f t="shared" si="398"/>
        <v>#VALUE!</v>
      </c>
      <c r="MTK10" s="130" t="e">
        <f t="shared" si="398"/>
        <v>#VALUE!</v>
      </c>
      <c r="MTL10" s="130" t="e">
        <f t="shared" si="398"/>
        <v>#VALUE!</v>
      </c>
      <c r="MTM10" s="130" t="e">
        <f t="shared" si="398"/>
        <v>#VALUE!</v>
      </c>
      <c r="MTN10" s="130" t="e">
        <f t="shared" si="398"/>
        <v>#VALUE!</v>
      </c>
      <c r="MTO10" s="130" t="e">
        <f t="shared" si="398"/>
        <v>#VALUE!</v>
      </c>
      <c r="MTP10" s="130" t="e">
        <f t="shared" si="398"/>
        <v>#VALUE!</v>
      </c>
      <c r="MTQ10" s="130" t="e">
        <f t="shared" si="398"/>
        <v>#VALUE!</v>
      </c>
      <c r="MTR10" s="130" t="e">
        <f t="shared" si="398"/>
        <v>#VALUE!</v>
      </c>
      <c r="MTS10" s="130" t="e">
        <f t="shared" si="398"/>
        <v>#VALUE!</v>
      </c>
      <c r="MTT10" s="130" t="e">
        <f t="shared" si="398"/>
        <v>#VALUE!</v>
      </c>
      <c r="MTU10" s="130" t="e">
        <f t="shared" si="398"/>
        <v>#VALUE!</v>
      </c>
      <c r="MTV10" s="130" t="e">
        <f t="shared" si="398"/>
        <v>#VALUE!</v>
      </c>
      <c r="MTW10" s="130" t="e">
        <f t="shared" si="398"/>
        <v>#VALUE!</v>
      </c>
      <c r="MTX10" s="130" t="e">
        <f t="shared" si="398"/>
        <v>#VALUE!</v>
      </c>
      <c r="MTY10" s="130" t="e">
        <f t="shared" si="398"/>
        <v>#VALUE!</v>
      </c>
      <c r="MTZ10" s="130" t="e">
        <f t="shared" si="398"/>
        <v>#VALUE!</v>
      </c>
      <c r="MUA10" s="130" t="e">
        <f t="shared" si="398"/>
        <v>#VALUE!</v>
      </c>
      <c r="MUB10" s="130" t="e">
        <f t="shared" si="398"/>
        <v>#VALUE!</v>
      </c>
      <c r="MUC10" s="130" t="e">
        <f t="shared" si="398"/>
        <v>#VALUE!</v>
      </c>
      <c r="MUD10" s="130" t="e">
        <f t="shared" si="398"/>
        <v>#VALUE!</v>
      </c>
      <c r="MUE10" s="130" t="e">
        <f t="shared" si="398"/>
        <v>#VALUE!</v>
      </c>
      <c r="MUF10" s="130" t="e">
        <f t="shared" si="398"/>
        <v>#VALUE!</v>
      </c>
      <c r="MUG10" s="130" t="e">
        <f t="shared" si="398"/>
        <v>#VALUE!</v>
      </c>
      <c r="MUH10" s="130" t="e">
        <f t="shared" si="398"/>
        <v>#VALUE!</v>
      </c>
      <c r="MUI10" s="130" t="e">
        <f t="shared" si="398"/>
        <v>#VALUE!</v>
      </c>
      <c r="MUJ10" s="130" t="e">
        <f t="shared" si="398"/>
        <v>#VALUE!</v>
      </c>
      <c r="MUK10" s="130" t="e">
        <f t="shared" si="398"/>
        <v>#VALUE!</v>
      </c>
      <c r="MUL10" s="130" t="e">
        <f t="shared" si="398"/>
        <v>#VALUE!</v>
      </c>
      <c r="MUM10" s="130" t="e">
        <f t="shared" si="398"/>
        <v>#VALUE!</v>
      </c>
      <c r="MUN10" s="130" t="e">
        <f t="shared" si="398"/>
        <v>#VALUE!</v>
      </c>
      <c r="MUO10" s="130" t="e">
        <f t="shared" si="398"/>
        <v>#VALUE!</v>
      </c>
      <c r="MUP10" s="130" t="e">
        <f t="shared" si="398"/>
        <v>#VALUE!</v>
      </c>
      <c r="MUQ10" s="130" t="e">
        <f t="shared" si="398"/>
        <v>#VALUE!</v>
      </c>
      <c r="MUR10" s="130" t="e">
        <f t="shared" si="398"/>
        <v>#VALUE!</v>
      </c>
      <c r="MUS10" s="130" t="e">
        <f t="shared" si="398"/>
        <v>#VALUE!</v>
      </c>
      <c r="MUT10" s="130" t="e">
        <f t="shared" si="398"/>
        <v>#VALUE!</v>
      </c>
      <c r="MUU10" s="130" t="e">
        <f t="shared" si="398"/>
        <v>#VALUE!</v>
      </c>
      <c r="MUV10" s="130" t="e">
        <f t="shared" si="398"/>
        <v>#VALUE!</v>
      </c>
      <c r="MUW10" s="130" t="e">
        <f t="shared" si="398"/>
        <v>#VALUE!</v>
      </c>
      <c r="MUX10" s="130" t="e">
        <f t="shared" si="398"/>
        <v>#VALUE!</v>
      </c>
      <c r="MUY10" s="130" t="e">
        <f t="shared" ref="MUY10:MXJ10" si="399">IF(AND(ISBLANK(MUT10),ISBLANK(MUU10),ISBLANK(MUV10),ISBLANK(MUW10)),"",ROUND(MUX10/0.5,0)*0.5)</f>
        <v>#VALUE!</v>
      </c>
      <c r="MUZ10" s="130" t="e">
        <f t="shared" si="399"/>
        <v>#VALUE!</v>
      </c>
      <c r="MVA10" s="130" t="e">
        <f t="shared" si="399"/>
        <v>#VALUE!</v>
      </c>
      <c r="MVB10" s="130" t="e">
        <f t="shared" si="399"/>
        <v>#VALUE!</v>
      </c>
      <c r="MVC10" s="130" t="e">
        <f t="shared" si="399"/>
        <v>#VALUE!</v>
      </c>
      <c r="MVD10" s="130" t="e">
        <f t="shared" si="399"/>
        <v>#VALUE!</v>
      </c>
      <c r="MVE10" s="130" t="e">
        <f t="shared" si="399"/>
        <v>#VALUE!</v>
      </c>
      <c r="MVF10" s="130" t="e">
        <f t="shared" si="399"/>
        <v>#VALUE!</v>
      </c>
      <c r="MVG10" s="130" t="e">
        <f t="shared" si="399"/>
        <v>#VALUE!</v>
      </c>
      <c r="MVH10" s="130" t="e">
        <f t="shared" si="399"/>
        <v>#VALUE!</v>
      </c>
      <c r="MVI10" s="130" t="e">
        <f t="shared" si="399"/>
        <v>#VALUE!</v>
      </c>
      <c r="MVJ10" s="130" t="e">
        <f t="shared" si="399"/>
        <v>#VALUE!</v>
      </c>
      <c r="MVK10" s="130" t="e">
        <f t="shared" si="399"/>
        <v>#VALUE!</v>
      </c>
      <c r="MVL10" s="130" t="e">
        <f t="shared" si="399"/>
        <v>#VALUE!</v>
      </c>
      <c r="MVM10" s="130" t="e">
        <f t="shared" si="399"/>
        <v>#VALUE!</v>
      </c>
      <c r="MVN10" s="130" t="e">
        <f t="shared" si="399"/>
        <v>#VALUE!</v>
      </c>
      <c r="MVO10" s="130" t="e">
        <f t="shared" si="399"/>
        <v>#VALUE!</v>
      </c>
      <c r="MVP10" s="130" t="e">
        <f t="shared" si="399"/>
        <v>#VALUE!</v>
      </c>
      <c r="MVQ10" s="130" t="e">
        <f t="shared" si="399"/>
        <v>#VALUE!</v>
      </c>
      <c r="MVR10" s="130" t="e">
        <f t="shared" si="399"/>
        <v>#VALUE!</v>
      </c>
      <c r="MVS10" s="130" t="e">
        <f t="shared" si="399"/>
        <v>#VALUE!</v>
      </c>
      <c r="MVT10" s="130" t="e">
        <f t="shared" si="399"/>
        <v>#VALUE!</v>
      </c>
      <c r="MVU10" s="130" t="e">
        <f t="shared" si="399"/>
        <v>#VALUE!</v>
      </c>
      <c r="MVV10" s="130" t="e">
        <f t="shared" si="399"/>
        <v>#VALUE!</v>
      </c>
      <c r="MVW10" s="130" t="e">
        <f t="shared" si="399"/>
        <v>#VALUE!</v>
      </c>
      <c r="MVX10" s="130" t="e">
        <f t="shared" si="399"/>
        <v>#VALUE!</v>
      </c>
      <c r="MVY10" s="130" t="e">
        <f t="shared" si="399"/>
        <v>#VALUE!</v>
      </c>
      <c r="MVZ10" s="130" t="e">
        <f t="shared" si="399"/>
        <v>#VALUE!</v>
      </c>
      <c r="MWA10" s="130" t="e">
        <f t="shared" si="399"/>
        <v>#VALUE!</v>
      </c>
      <c r="MWB10" s="130" t="e">
        <f t="shared" si="399"/>
        <v>#VALUE!</v>
      </c>
      <c r="MWC10" s="130" t="e">
        <f t="shared" si="399"/>
        <v>#VALUE!</v>
      </c>
      <c r="MWD10" s="130" t="e">
        <f t="shared" si="399"/>
        <v>#VALUE!</v>
      </c>
      <c r="MWE10" s="130" t="e">
        <f t="shared" si="399"/>
        <v>#VALUE!</v>
      </c>
      <c r="MWF10" s="130" t="e">
        <f t="shared" si="399"/>
        <v>#VALUE!</v>
      </c>
      <c r="MWG10" s="130" t="e">
        <f t="shared" si="399"/>
        <v>#VALUE!</v>
      </c>
      <c r="MWH10" s="130" t="e">
        <f t="shared" si="399"/>
        <v>#VALUE!</v>
      </c>
      <c r="MWI10" s="130" t="e">
        <f t="shared" si="399"/>
        <v>#VALUE!</v>
      </c>
      <c r="MWJ10" s="130" t="e">
        <f t="shared" si="399"/>
        <v>#VALUE!</v>
      </c>
      <c r="MWK10" s="130" t="e">
        <f t="shared" si="399"/>
        <v>#VALUE!</v>
      </c>
      <c r="MWL10" s="130" t="e">
        <f t="shared" si="399"/>
        <v>#VALUE!</v>
      </c>
      <c r="MWM10" s="130" t="e">
        <f t="shared" si="399"/>
        <v>#VALUE!</v>
      </c>
      <c r="MWN10" s="130" t="e">
        <f t="shared" si="399"/>
        <v>#VALUE!</v>
      </c>
      <c r="MWO10" s="130" t="e">
        <f t="shared" si="399"/>
        <v>#VALUE!</v>
      </c>
      <c r="MWP10" s="130" t="e">
        <f t="shared" si="399"/>
        <v>#VALUE!</v>
      </c>
      <c r="MWQ10" s="130" t="e">
        <f t="shared" si="399"/>
        <v>#VALUE!</v>
      </c>
      <c r="MWR10" s="130" t="e">
        <f t="shared" si="399"/>
        <v>#VALUE!</v>
      </c>
      <c r="MWS10" s="130" t="e">
        <f t="shared" si="399"/>
        <v>#VALUE!</v>
      </c>
      <c r="MWT10" s="130" t="e">
        <f t="shared" si="399"/>
        <v>#VALUE!</v>
      </c>
      <c r="MWU10" s="130" t="e">
        <f t="shared" si="399"/>
        <v>#VALUE!</v>
      </c>
      <c r="MWV10" s="130" t="e">
        <f t="shared" si="399"/>
        <v>#VALUE!</v>
      </c>
      <c r="MWW10" s="130" t="e">
        <f t="shared" si="399"/>
        <v>#VALUE!</v>
      </c>
      <c r="MWX10" s="130" t="e">
        <f t="shared" si="399"/>
        <v>#VALUE!</v>
      </c>
      <c r="MWY10" s="130" t="e">
        <f t="shared" si="399"/>
        <v>#VALUE!</v>
      </c>
      <c r="MWZ10" s="130" t="e">
        <f t="shared" si="399"/>
        <v>#VALUE!</v>
      </c>
      <c r="MXA10" s="130" t="e">
        <f t="shared" si="399"/>
        <v>#VALUE!</v>
      </c>
      <c r="MXB10" s="130" t="e">
        <f t="shared" si="399"/>
        <v>#VALUE!</v>
      </c>
      <c r="MXC10" s="130" t="e">
        <f t="shared" si="399"/>
        <v>#VALUE!</v>
      </c>
      <c r="MXD10" s="130" t="e">
        <f t="shared" si="399"/>
        <v>#VALUE!</v>
      </c>
      <c r="MXE10" s="130" t="e">
        <f t="shared" si="399"/>
        <v>#VALUE!</v>
      </c>
      <c r="MXF10" s="130" t="e">
        <f t="shared" si="399"/>
        <v>#VALUE!</v>
      </c>
      <c r="MXG10" s="130" t="e">
        <f t="shared" si="399"/>
        <v>#VALUE!</v>
      </c>
      <c r="MXH10" s="130" t="e">
        <f t="shared" si="399"/>
        <v>#VALUE!</v>
      </c>
      <c r="MXI10" s="130" t="e">
        <f t="shared" si="399"/>
        <v>#VALUE!</v>
      </c>
      <c r="MXJ10" s="130" t="e">
        <f t="shared" si="399"/>
        <v>#VALUE!</v>
      </c>
      <c r="MXK10" s="130" t="e">
        <f t="shared" ref="MXK10:MZV10" si="400">IF(AND(ISBLANK(MXF10),ISBLANK(MXG10),ISBLANK(MXH10),ISBLANK(MXI10)),"",ROUND(MXJ10/0.5,0)*0.5)</f>
        <v>#VALUE!</v>
      </c>
      <c r="MXL10" s="130" t="e">
        <f t="shared" si="400"/>
        <v>#VALUE!</v>
      </c>
      <c r="MXM10" s="130" t="e">
        <f t="shared" si="400"/>
        <v>#VALUE!</v>
      </c>
      <c r="MXN10" s="130" t="e">
        <f t="shared" si="400"/>
        <v>#VALUE!</v>
      </c>
      <c r="MXO10" s="130" t="e">
        <f t="shared" si="400"/>
        <v>#VALUE!</v>
      </c>
      <c r="MXP10" s="130" t="e">
        <f t="shared" si="400"/>
        <v>#VALUE!</v>
      </c>
      <c r="MXQ10" s="130" t="e">
        <f t="shared" si="400"/>
        <v>#VALUE!</v>
      </c>
      <c r="MXR10" s="130" t="e">
        <f t="shared" si="400"/>
        <v>#VALUE!</v>
      </c>
      <c r="MXS10" s="130" t="e">
        <f t="shared" si="400"/>
        <v>#VALUE!</v>
      </c>
      <c r="MXT10" s="130" t="e">
        <f t="shared" si="400"/>
        <v>#VALUE!</v>
      </c>
      <c r="MXU10" s="130" t="e">
        <f t="shared" si="400"/>
        <v>#VALUE!</v>
      </c>
      <c r="MXV10" s="130" t="e">
        <f t="shared" si="400"/>
        <v>#VALUE!</v>
      </c>
      <c r="MXW10" s="130" t="e">
        <f t="shared" si="400"/>
        <v>#VALUE!</v>
      </c>
      <c r="MXX10" s="130" t="e">
        <f t="shared" si="400"/>
        <v>#VALUE!</v>
      </c>
      <c r="MXY10" s="130" t="e">
        <f t="shared" si="400"/>
        <v>#VALUE!</v>
      </c>
      <c r="MXZ10" s="130" t="e">
        <f t="shared" si="400"/>
        <v>#VALUE!</v>
      </c>
      <c r="MYA10" s="130" t="e">
        <f t="shared" si="400"/>
        <v>#VALUE!</v>
      </c>
      <c r="MYB10" s="130" t="e">
        <f t="shared" si="400"/>
        <v>#VALUE!</v>
      </c>
      <c r="MYC10" s="130" t="e">
        <f t="shared" si="400"/>
        <v>#VALUE!</v>
      </c>
      <c r="MYD10" s="130" t="e">
        <f t="shared" si="400"/>
        <v>#VALUE!</v>
      </c>
      <c r="MYE10" s="130" t="e">
        <f t="shared" si="400"/>
        <v>#VALUE!</v>
      </c>
      <c r="MYF10" s="130" t="e">
        <f t="shared" si="400"/>
        <v>#VALUE!</v>
      </c>
      <c r="MYG10" s="130" t="e">
        <f t="shared" si="400"/>
        <v>#VALUE!</v>
      </c>
      <c r="MYH10" s="130" t="e">
        <f t="shared" si="400"/>
        <v>#VALUE!</v>
      </c>
      <c r="MYI10" s="130" t="e">
        <f t="shared" si="400"/>
        <v>#VALUE!</v>
      </c>
      <c r="MYJ10" s="130" t="e">
        <f t="shared" si="400"/>
        <v>#VALUE!</v>
      </c>
      <c r="MYK10" s="130" t="e">
        <f t="shared" si="400"/>
        <v>#VALUE!</v>
      </c>
      <c r="MYL10" s="130" t="e">
        <f t="shared" si="400"/>
        <v>#VALUE!</v>
      </c>
      <c r="MYM10" s="130" t="e">
        <f t="shared" si="400"/>
        <v>#VALUE!</v>
      </c>
      <c r="MYN10" s="130" t="e">
        <f t="shared" si="400"/>
        <v>#VALUE!</v>
      </c>
      <c r="MYO10" s="130" t="e">
        <f t="shared" si="400"/>
        <v>#VALUE!</v>
      </c>
      <c r="MYP10" s="130" t="e">
        <f t="shared" si="400"/>
        <v>#VALUE!</v>
      </c>
      <c r="MYQ10" s="130" t="e">
        <f t="shared" si="400"/>
        <v>#VALUE!</v>
      </c>
      <c r="MYR10" s="130" t="e">
        <f t="shared" si="400"/>
        <v>#VALUE!</v>
      </c>
      <c r="MYS10" s="130" t="e">
        <f t="shared" si="400"/>
        <v>#VALUE!</v>
      </c>
      <c r="MYT10" s="130" t="e">
        <f t="shared" si="400"/>
        <v>#VALUE!</v>
      </c>
      <c r="MYU10" s="130" t="e">
        <f t="shared" si="400"/>
        <v>#VALUE!</v>
      </c>
      <c r="MYV10" s="130" t="e">
        <f t="shared" si="400"/>
        <v>#VALUE!</v>
      </c>
      <c r="MYW10" s="130" t="e">
        <f t="shared" si="400"/>
        <v>#VALUE!</v>
      </c>
      <c r="MYX10" s="130" t="e">
        <f t="shared" si="400"/>
        <v>#VALUE!</v>
      </c>
      <c r="MYY10" s="130" t="e">
        <f t="shared" si="400"/>
        <v>#VALUE!</v>
      </c>
      <c r="MYZ10" s="130" t="e">
        <f t="shared" si="400"/>
        <v>#VALUE!</v>
      </c>
      <c r="MZA10" s="130" t="e">
        <f t="shared" si="400"/>
        <v>#VALUE!</v>
      </c>
      <c r="MZB10" s="130" t="e">
        <f t="shared" si="400"/>
        <v>#VALUE!</v>
      </c>
      <c r="MZC10" s="130" t="e">
        <f t="shared" si="400"/>
        <v>#VALUE!</v>
      </c>
      <c r="MZD10" s="130" t="e">
        <f t="shared" si="400"/>
        <v>#VALUE!</v>
      </c>
      <c r="MZE10" s="130" t="e">
        <f t="shared" si="400"/>
        <v>#VALUE!</v>
      </c>
      <c r="MZF10" s="130" t="e">
        <f t="shared" si="400"/>
        <v>#VALUE!</v>
      </c>
      <c r="MZG10" s="130" t="e">
        <f t="shared" si="400"/>
        <v>#VALUE!</v>
      </c>
      <c r="MZH10" s="130" t="e">
        <f t="shared" si="400"/>
        <v>#VALUE!</v>
      </c>
      <c r="MZI10" s="130" t="e">
        <f t="shared" si="400"/>
        <v>#VALUE!</v>
      </c>
      <c r="MZJ10" s="130" t="e">
        <f t="shared" si="400"/>
        <v>#VALUE!</v>
      </c>
      <c r="MZK10" s="130" t="e">
        <f t="shared" si="400"/>
        <v>#VALUE!</v>
      </c>
      <c r="MZL10" s="130" t="e">
        <f t="shared" si="400"/>
        <v>#VALUE!</v>
      </c>
      <c r="MZM10" s="130" t="e">
        <f t="shared" si="400"/>
        <v>#VALUE!</v>
      </c>
      <c r="MZN10" s="130" t="e">
        <f t="shared" si="400"/>
        <v>#VALUE!</v>
      </c>
      <c r="MZO10" s="130" t="e">
        <f t="shared" si="400"/>
        <v>#VALUE!</v>
      </c>
      <c r="MZP10" s="130" t="e">
        <f t="shared" si="400"/>
        <v>#VALUE!</v>
      </c>
      <c r="MZQ10" s="130" t="e">
        <f t="shared" si="400"/>
        <v>#VALUE!</v>
      </c>
      <c r="MZR10" s="130" t="e">
        <f t="shared" si="400"/>
        <v>#VALUE!</v>
      </c>
      <c r="MZS10" s="130" t="e">
        <f t="shared" si="400"/>
        <v>#VALUE!</v>
      </c>
      <c r="MZT10" s="130" t="e">
        <f t="shared" si="400"/>
        <v>#VALUE!</v>
      </c>
      <c r="MZU10" s="130" t="e">
        <f t="shared" si="400"/>
        <v>#VALUE!</v>
      </c>
      <c r="MZV10" s="130" t="e">
        <f t="shared" si="400"/>
        <v>#VALUE!</v>
      </c>
      <c r="MZW10" s="130" t="e">
        <f t="shared" ref="MZW10:NCH10" si="401">IF(AND(ISBLANK(MZR10),ISBLANK(MZS10),ISBLANK(MZT10),ISBLANK(MZU10)),"",ROUND(MZV10/0.5,0)*0.5)</f>
        <v>#VALUE!</v>
      </c>
      <c r="MZX10" s="130" t="e">
        <f t="shared" si="401"/>
        <v>#VALUE!</v>
      </c>
      <c r="MZY10" s="130" t="e">
        <f t="shared" si="401"/>
        <v>#VALUE!</v>
      </c>
      <c r="MZZ10" s="130" t="e">
        <f t="shared" si="401"/>
        <v>#VALUE!</v>
      </c>
      <c r="NAA10" s="130" t="e">
        <f t="shared" si="401"/>
        <v>#VALUE!</v>
      </c>
      <c r="NAB10" s="130" t="e">
        <f t="shared" si="401"/>
        <v>#VALUE!</v>
      </c>
      <c r="NAC10" s="130" t="e">
        <f t="shared" si="401"/>
        <v>#VALUE!</v>
      </c>
      <c r="NAD10" s="130" t="e">
        <f t="shared" si="401"/>
        <v>#VALUE!</v>
      </c>
      <c r="NAE10" s="130" t="e">
        <f t="shared" si="401"/>
        <v>#VALUE!</v>
      </c>
      <c r="NAF10" s="130" t="e">
        <f t="shared" si="401"/>
        <v>#VALUE!</v>
      </c>
      <c r="NAG10" s="130" t="e">
        <f t="shared" si="401"/>
        <v>#VALUE!</v>
      </c>
      <c r="NAH10" s="130" t="e">
        <f t="shared" si="401"/>
        <v>#VALUE!</v>
      </c>
      <c r="NAI10" s="130" t="e">
        <f t="shared" si="401"/>
        <v>#VALUE!</v>
      </c>
      <c r="NAJ10" s="130" t="e">
        <f t="shared" si="401"/>
        <v>#VALUE!</v>
      </c>
      <c r="NAK10" s="130" t="e">
        <f t="shared" si="401"/>
        <v>#VALUE!</v>
      </c>
      <c r="NAL10" s="130" t="e">
        <f t="shared" si="401"/>
        <v>#VALUE!</v>
      </c>
      <c r="NAM10" s="130" t="e">
        <f t="shared" si="401"/>
        <v>#VALUE!</v>
      </c>
      <c r="NAN10" s="130" t="e">
        <f t="shared" si="401"/>
        <v>#VALUE!</v>
      </c>
      <c r="NAO10" s="130" t="e">
        <f t="shared" si="401"/>
        <v>#VALUE!</v>
      </c>
      <c r="NAP10" s="130" t="e">
        <f t="shared" si="401"/>
        <v>#VALUE!</v>
      </c>
      <c r="NAQ10" s="130" t="e">
        <f t="shared" si="401"/>
        <v>#VALUE!</v>
      </c>
      <c r="NAR10" s="130" t="e">
        <f t="shared" si="401"/>
        <v>#VALUE!</v>
      </c>
      <c r="NAS10" s="130" t="e">
        <f t="shared" si="401"/>
        <v>#VALUE!</v>
      </c>
      <c r="NAT10" s="130" t="e">
        <f t="shared" si="401"/>
        <v>#VALUE!</v>
      </c>
      <c r="NAU10" s="130" t="e">
        <f t="shared" si="401"/>
        <v>#VALUE!</v>
      </c>
      <c r="NAV10" s="130" t="e">
        <f t="shared" si="401"/>
        <v>#VALUE!</v>
      </c>
      <c r="NAW10" s="130" t="e">
        <f t="shared" si="401"/>
        <v>#VALUE!</v>
      </c>
      <c r="NAX10" s="130" t="e">
        <f t="shared" si="401"/>
        <v>#VALUE!</v>
      </c>
      <c r="NAY10" s="130" t="e">
        <f t="shared" si="401"/>
        <v>#VALUE!</v>
      </c>
      <c r="NAZ10" s="130" t="e">
        <f t="shared" si="401"/>
        <v>#VALUE!</v>
      </c>
      <c r="NBA10" s="130" t="e">
        <f t="shared" si="401"/>
        <v>#VALUE!</v>
      </c>
      <c r="NBB10" s="130" t="e">
        <f t="shared" si="401"/>
        <v>#VALUE!</v>
      </c>
      <c r="NBC10" s="130" t="e">
        <f t="shared" si="401"/>
        <v>#VALUE!</v>
      </c>
      <c r="NBD10" s="130" t="e">
        <f t="shared" si="401"/>
        <v>#VALUE!</v>
      </c>
      <c r="NBE10" s="130" t="e">
        <f t="shared" si="401"/>
        <v>#VALUE!</v>
      </c>
      <c r="NBF10" s="130" t="e">
        <f t="shared" si="401"/>
        <v>#VALUE!</v>
      </c>
      <c r="NBG10" s="130" t="e">
        <f t="shared" si="401"/>
        <v>#VALUE!</v>
      </c>
      <c r="NBH10" s="130" t="e">
        <f t="shared" si="401"/>
        <v>#VALUE!</v>
      </c>
      <c r="NBI10" s="130" t="e">
        <f t="shared" si="401"/>
        <v>#VALUE!</v>
      </c>
      <c r="NBJ10" s="130" t="e">
        <f t="shared" si="401"/>
        <v>#VALUE!</v>
      </c>
      <c r="NBK10" s="130" t="e">
        <f t="shared" si="401"/>
        <v>#VALUE!</v>
      </c>
      <c r="NBL10" s="130" t="e">
        <f t="shared" si="401"/>
        <v>#VALUE!</v>
      </c>
      <c r="NBM10" s="130" t="e">
        <f t="shared" si="401"/>
        <v>#VALUE!</v>
      </c>
      <c r="NBN10" s="130" t="e">
        <f t="shared" si="401"/>
        <v>#VALUE!</v>
      </c>
      <c r="NBO10" s="130" t="e">
        <f t="shared" si="401"/>
        <v>#VALUE!</v>
      </c>
      <c r="NBP10" s="130" t="e">
        <f t="shared" si="401"/>
        <v>#VALUE!</v>
      </c>
      <c r="NBQ10" s="130" t="e">
        <f t="shared" si="401"/>
        <v>#VALUE!</v>
      </c>
      <c r="NBR10" s="130" t="e">
        <f t="shared" si="401"/>
        <v>#VALUE!</v>
      </c>
      <c r="NBS10" s="130" t="e">
        <f t="shared" si="401"/>
        <v>#VALUE!</v>
      </c>
      <c r="NBT10" s="130" t="e">
        <f t="shared" si="401"/>
        <v>#VALUE!</v>
      </c>
      <c r="NBU10" s="130" t="e">
        <f t="shared" si="401"/>
        <v>#VALUE!</v>
      </c>
      <c r="NBV10" s="130" t="e">
        <f t="shared" si="401"/>
        <v>#VALUE!</v>
      </c>
      <c r="NBW10" s="130" t="e">
        <f t="shared" si="401"/>
        <v>#VALUE!</v>
      </c>
      <c r="NBX10" s="130" t="e">
        <f t="shared" si="401"/>
        <v>#VALUE!</v>
      </c>
      <c r="NBY10" s="130" t="e">
        <f t="shared" si="401"/>
        <v>#VALUE!</v>
      </c>
      <c r="NBZ10" s="130" t="e">
        <f t="shared" si="401"/>
        <v>#VALUE!</v>
      </c>
      <c r="NCA10" s="130" t="e">
        <f t="shared" si="401"/>
        <v>#VALUE!</v>
      </c>
      <c r="NCB10" s="130" t="e">
        <f t="shared" si="401"/>
        <v>#VALUE!</v>
      </c>
      <c r="NCC10" s="130" t="e">
        <f t="shared" si="401"/>
        <v>#VALUE!</v>
      </c>
      <c r="NCD10" s="130" t="e">
        <f t="shared" si="401"/>
        <v>#VALUE!</v>
      </c>
      <c r="NCE10" s="130" t="e">
        <f t="shared" si="401"/>
        <v>#VALUE!</v>
      </c>
      <c r="NCF10" s="130" t="e">
        <f t="shared" si="401"/>
        <v>#VALUE!</v>
      </c>
      <c r="NCG10" s="130" t="e">
        <f t="shared" si="401"/>
        <v>#VALUE!</v>
      </c>
      <c r="NCH10" s="130" t="e">
        <f t="shared" si="401"/>
        <v>#VALUE!</v>
      </c>
      <c r="NCI10" s="130" t="e">
        <f t="shared" ref="NCI10:NET10" si="402">IF(AND(ISBLANK(NCD10),ISBLANK(NCE10),ISBLANK(NCF10),ISBLANK(NCG10)),"",ROUND(NCH10/0.5,0)*0.5)</f>
        <v>#VALUE!</v>
      </c>
      <c r="NCJ10" s="130" t="e">
        <f t="shared" si="402"/>
        <v>#VALUE!</v>
      </c>
      <c r="NCK10" s="130" t="e">
        <f t="shared" si="402"/>
        <v>#VALUE!</v>
      </c>
      <c r="NCL10" s="130" t="e">
        <f t="shared" si="402"/>
        <v>#VALUE!</v>
      </c>
      <c r="NCM10" s="130" t="e">
        <f t="shared" si="402"/>
        <v>#VALUE!</v>
      </c>
      <c r="NCN10" s="130" t="e">
        <f t="shared" si="402"/>
        <v>#VALUE!</v>
      </c>
      <c r="NCO10" s="130" t="e">
        <f t="shared" si="402"/>
        <v>#VALUE!</v>
      </c>
      <c r="NCP10" s="130" t="e">
        <f t="shared" si="402"/>
        <v>#VALUE!</v>
      </c>
      <c r="NCQ10" s="130" t="e">
        <f t="shared" si="402"/>
        <v>#VALUE!</v>
      </c>
      <c r="NCR10" s="130" t="e">
        <f t="shared" si="402"/>
        <v>#VALUE!</v>
      </c>
      <c r="NCS10" s="130" t="e">
        <f t="shared" si="402"/>
        <v>#VALUE!</v>
      </c>
      <c r="NCT10" s="130" t="e">
        <f t="shared" si="402"/>
        <v>#VALUE!</v>
      </c>
      <c r="NCU10" s="130" t="e">
        <f t="shared" si="402"/>
        <v>#VALUE!</v>
      </c>
      <c r="NCV10" s="130" t="e">
        <f t="shared" si="402"/>
        <v>#VALUE!</v>
      </c>
      <c r="NCW10" s="130" t="e">
        <f t="shared" si="402"/>
        <v>#VALUE!</v>
      </c>
      <c r="NCX10" s="130" t="e">
        <f t="shared" si="402"/>
        <v>#VALUE!</v>
      </c>
      <c r="NCY10" s="130" t="e">
        <f t="shared" si="402"/>
        <v>#VALUE!</v>
      </c>
      <c r="NCZ10" s="130" t="e">
        <f t="shared" si="402"/>
        <v>#VALUE!</v>
      </c>
      <c r="NDA10" s="130" t="e">
        <f t="shared" si="402"/>
        <v>#VALUE!</v>
      </c>
      <c r="NDB10" s="130" t="e">
        <f t="shared" si="402"/>
        <v>#VALUE!</v>
      </c>
      <c r="NDC10" s="130" t="e">
        <f t="shared" si="402"/>
        <v>#VALUE!</v>
      </c>
      <c r="NDD10" s="130" t="e">
        <f t="shared" si="402"/>
        <v>#VALUE!</v>
      </c>
      <c r="NDE10" s="130" t="e">
        <f t="shared" si="402"/>
        <v>#VALUE!</v>
      </c>
      <c r="NDF10" s="130" t="e">
        <f t="shared" si="402"/>
        <v>#VALUE!</v>
      </c>
      <c r="NDG10" s="130" t="e">
        <f t="shared" si="402"/>
        <v>#VALUE!</v>
      </c>
      <c r="NDH10" s="130" t="e">
        <f t="shared" si="402"/>
        <v>#VALUE!</v>
      </c>
      <c r="NDI10" s="130" t="e">
        <f t="shared" si="402"/>
        <v>#VALUE!</v>
      </c>
      <c r="NDJ10" s="130" t="e">
        <f t="shared" si="402"/>
        <v>#VALUE!</v>
      </c>
      <c r="NDK10" s="130" t="e">
        <f t="shared" si="402"/>
        <v>#VALUE!</v>
      </c>
      <c r="NDL10" s="130" t="e">
        <f t="shared" si="402"/>
        <v>#VALUE!</v>
      </c>
      <c r="NDM10" s="130" t="e">
        <f t="shared" si="402"/>
        <v>#VALUE!</v>
      </c>
      <c r="NDN10" s="130" t="e">
        <f t="shared" si="402"/>
        <v>#VALUE!</v>
      </c>
      <c r="NDO10" s="130" t="e">
        <f t="shared" si="402"/>
        <v>#VALUE!</v>
      </c>
      <c r="NDP10" s="130" t="e">
        <f t="shared" si="402"/>
        <v>#VALUE!</v>
      </c>
      <c r="NDQ10" s="130" t="e">
        <f t="shared" si="402"/>
        <v>#VALUE!</v>
      </c>
      <c r="NDR10" s="130" t="e">
        <f t="shared" si="402"/>
        <v>#VALUE!</v>
      </c>
      <c r="NDS10" s="130" t="e">
        <f t="shared" si="402"/>
        <v>#VALUE!</v>
      </c>
      <c r="NDT10" s="130" t="e">
        <f t="shared" si="402"/>
        <v>#VALUE!</v>
      </c>
      <c r="NDU10" s="130" t="e">
        <f t="shared" si="402"/>
        <v>#VALUE!</v>
      </c>
      <c r="NDV10" s="130" t="e">
        <f t="shared" si="402"/>
        <v>#VALUE!</v>
      </c>
      <c r="NDW10" s="130" t="e">
        <f t="shared" si="402"/>
        <v>#VALUE!</v>
      </c>
      <c r="NDX10" s="130" t="e">
        <f t="shared" si="402"/>
        <v>#VALUE!</v>
      </c>
      <c r="NDY10" s="130" t="e">
        <f t="shared" si="402"/>
        <v>#VALUE!</v>
      </c>
      <c r="NDZ10" s="130" t="e">
        <f t="shared" si="402"/>
        <v>#VALUE!</v>
      </c>
      <c r="NEA10" s="130" t="e">
        <f t="shared" si="402"/>
        <v>#VALUE!</v>
      </c>
      <c r="NEB10" s="130" t="e">
        <f t="shared" si="402"/>
        <v>#VALUE!</v>
      </c>
      <c r="NEC10" s="130" t="e">
        <f t="shared" si="402"/>
        <v>#VALUE!</v>
      </c>
      <c r="NED10" s="130" t="e">
        <f t="shared" si="402"/>
        <v>#VALUE!</v>
      </c>
      <c r="NEE10" s="130" t="e">
        <f t="shared" si="402"/>
        <v>#VALUE!</v>
      </c>
      <c r="NEF10" s="130" t="e">
        <f t="shared" si="402"/>
        <v>#VALUE!</v>
      </c>
      <c r="NEG10" s="130" t="e">
        <f t="shared" si="402"/>
        <v>#VALUE!</v>
      </c>
      <c r="NEH10" s="130" t="e">
        <f t="shared" si="402"/>
        <v>#VALUE!</v>
      </c>
      <c r="NEI10" s="130" t="e">
        <f t="shared" si="402"/>
        <v>#VALUE!</v>
      </c>
      <c r="NEJ10" s="130" t="e">
        <f t="shared" si="402"/>
        <v>#VALUE!</v>
      </c>
      <c r="NEK10" s="130" t="e">
        <f t="shared" si="402"/>
        <v>#VALUE!</v>
      </c>
      <c r="NEL10" s="130" t="e">
        <f t="shared" si="402"/>
        <v>#VALUE!</v>
      </c>
      <c r="NEM10" s="130" t="e">
        <f t="shared" si="402"/>
        <v>#VALUE!</v>
      </c>
      <c r="NEN10" s="130" t="e">
        <f t="shared" si="402"/>
        <v>#VALUE!</v>
      </c>
      <c r="NEO10" s="130" t="e">
        <f t="shared" si="402"/>
        <v>#VALUE!</v>
      </c>
      <c r="NEP10" s="130" t="e">
        <f t="shared" si="402"/>
        <v>#VALUE!</v>
      </c>
      <c r="NEQ10" s="130" t="e">
        <f t="shared" si="402"/>
        <v>#VALUE!</v>
      </c>
      <c r="NER10" s="130" t="e">
        <f t="shared" si="402"/>
        <v>#VALUE!</v>
      </c>
      <c r="NES10" s="130" t="e">
        <f t="shared" si="402"/>
        <v>#VALUE!</v>
      </c>
      <c r="NET10" s="130" t="e">
        <f t="shared" si="402"/>
        <v>#VALUE!</v>
      </c>
      <c r="NEU10" s="130" t="e">
        <f t="shared" ref="NEU10:NHF10" si="403">IF(AND(ISBLANK(NEP10),ISBLANK(NEQ10),ISBLANK(NER10),ISBLANK(NES10)),"",ROUND(NET10/0.5,0)*0.5)</f>
        <v>#VALUE!</v>
      </c>
      <c r="NEV10" s="130" t="e">
        <f t="shared" si="403"/>
        <v>#VALUE!</v>
      </c>
      <c r="NEW10" s="130" t="e">
        <f t="shared" si="403"/>
        <v>#VALUE!</v>
      </c>
      <c r="NEX10" s="130" t="e">
        <f t="shared" si="403"/>
        <v>#VALUE!</v>
      </c>
      <c r="NEY10" s="130" t="e">
        <f t="shared" si="403"/>
        <v>#VALUE!</v>
      </c>
      <c r="NEZ10" s="130" t="e">
        <f t="shared" si="403"/>
        <v>#VALUE!</v>
      </c>
      <c r="NFA10" s="130" t="e">
        <f t="shared" si="403"/>
        <v>#VALUE!</v>
      </c>
      <c r="NFB10" s="130" t="e">
        <f t="shared" si="403"/>
        <v>#VALUE!</v>
      </c>
      <c r="NFC10" s="130" t="e">
        <f t="shared" si="403"/>
        <v>#VALUE!</v>
      </c>
      <c r="NFD10" s="130" t="e">
        <f t="shared" si="403"/>
        <v>#VALUE!</v>
      </c>
      <c r="NFE10" s="130" t="e">
        <f t="shared" si="403"/>
        <v>#VALUE!</v>
      </c>
      <c r="NFF10" s="130" t="e">
        <f t="shared" si="403"/>
        <v>#VALUE!</v>
      </c>
      <c r="NFG10" s="130" t="e">
        <f t="shared" si="403"/>
        <v>#VALUE!</v>
      </c>
      <c r="NFH10" s="130" t="e">
        <f t="shared" si="403"/>
        <v>#VALUE!</v>
      </c>
      <c r="NFI10" s="130" t="e">
        <f t="shared" si="403"/>
        <v>#VALUE!</v>
      </c>
      <c r="NFJ10" s="130" t="e">
        <f t="shared" si="403"/>
        <v>#VALUE!</v>
      </c>
      <c r="NFK10" s="130" t="e">
        <f t="shared" si="403"/>
        <v>#VALUE!</v>
      </c>
      <c r="NFL10" s="130" t="e">
        <f t="shared" si="403"/>
        <v>#VALUE!</v>
      </c>
      <c r="NFM10" s="130" t="e">
        <f t="shared" si="403"/>
        <v>#VALUE!</v>
      </c>
      <c r="NFN10" s="130" t="e">
        <f t="shared" si="403"/>
        <v>#VALUE!</v>
      </c>
      <c r="NFO10" s="130" t="e">
        <f t="shared" si="403"/>
        <v>#VALUE!</v>
      </c>
      <c r="NFP10" s="130" t="e">
        <f t="shared" si="403"/>
        <v>#VALUE!</v>
      </c>
      <c r="NFQ10" s="130" t="e">
        <f t="shared" si="403"/>
        <v>#VALUE!</v>
      </c>
      <c r="NFR10" s="130" t="e">
        <f t="shared" si="403"/>
        <v>#VALUE!</v>
      </c>
      <c r="NFS10" s="130" t="e">
        <f t="shared" si="403"/>
        <v>#VALUE!</v>
      </c>
      <c r="NFT10" s="130" t="e">
        <f t="shared" si="403"/>
        <v>#VALUE!</v>
      </c>
      <c r="NFU10" s="130" t="e">
        <f t="shared" si="403"/>
        <v>#VALUE!</v>
      </c>
      <c r="NFV10" s="130" t="e">
        <f t="shared" si="403"/>
        <v>#VALUE!</v>
      </c>
      <c r="NFW10" s="130" t="e">
        <f t="shared" si="403"/>
        <v>#VALUE!</v>
      </c>
      <c r="NFX10" s="130" t="e">
        <f t="shared" si="403"/>
        <v>#VALUE!</v>
      </c>
      <c r="NFY10" s="130" t="e">
        <f t="shared" si="403"/>
        <v>#VALUE!</v>
      </c>
      <c r="NFZ10" s="130" t="e">
        <f t="shared" si="403"/>
        <v>#VALUE!</v>
      </c>
      <c r="NGA10" s="130" t="e">
        <f t="shared" si="403"/>
        <v>#VALUE!</v>
      </c>
      <c r="NGB10" s="130" t="e">
        <f t="shared" si="403"/>
        <v>#VALUE!</v>
      </c>
      <c r="NGC10" s="130" t="e">
        <f t="shared" si="403"/>
        <v>#VALUE!</v>
      </c>
      <c r="NGD10" s="130" t="e">
        <f t="shared" si="403"/>
        <v>#VALUE!</v>
      </c>
      <c r="NGE10" s="130" t="e">
        <f t="shared" si="403"/>
        <v>#VALUE!</v>
      </c>
      <c r="NGF10" s="130" t="e">
        <f t="shared" si="403"/>
        <v>#VALUE!</v>
      </c>
      <c r="NGG10" s="130" t="e">
        <f t="shared" si="403"/>
        <v>#VALUE!</v>
      </c>
      <c r="NGH10" s="130" t="e">
        <f t="shared" si="403"/>
        <v>#VALUE!</v>
      </c>
      <c r="NGI10" s="130" t="e">
        <f t="shared" si="403"/>
        <v>#VALUE!</v>
      </c>
      <c r="NGJ10" s="130" t="e">
        <f t="shared" si="403"/>
        <v>#VALUE!</v>
      </c>
      <c r="NGK10" s="130" t="e">
        <f t="shared" si="403"/>
        <v>#VALUE!</v>
      </c>
      <c r="NGL10" s="130" t="e">
        <f t="shared" si="403"/>
        <v>#VALUE!</v>
      </c>
      <c r="NGM10" s="130" t="e">
        <f t="shared" si="403"/>
        <v>#VALUE!</v>
      </c>
      <c r="NGN10" s="130" t="e">
        <f t="shared" si="403"/>
        <v>#VALUE!</v>
      </c>
      <c r="NGO10" s="130" t="e">
        <f t="shared" si="403"/>
        <v>#VALUE!</v>
      </c>
      <c r="NGP10" s="130" t="e">
        <f t="shared" si="403"/>
        <v>#VALUE!</v>
      </c>
      <c r="NGQ10" s="130" t="e">
        <f t="shared" si="403"/>
        <v>#VALUE!</v>
      </c>
      <c r="NGR10" s="130" t="e">
        <f t="shared" si="403"/>
        <v>#VALUE!</v>
      </c>
      <c r="NGS10" s="130" t="e">
        <f t="shared" si="403"/>
        <v>#VALUE!</v>
      </c>
      <c r="NGT10" s="130" t="e">
        <f t="shared" si="403"/>
        <v>#VALUE!</v>
      </c>
      <c r="NGU10" s="130" t="e">
        <f t="shared" si="403"/>
        <v>#VALUE!</v>
      </c>
      <c r="NGV10" s="130" t="e">
        <f t="shared" si="403"/>
        <v>#VALUE!</v>
      </c>
      <c r="NGW10" s="130" t="e">
        <f t="shared" si="403"/>
        <v>#VALUE!</v>
      </c>
      <c r="NGX10" s="130" t="e">
        <f t="shared" si="403"/>
        <v>#VALUE!</v>
      </c>
      <c r="NGY10" s="130" t="e">
        <f t="shared" si="403"/>
        <v>#VALUE!</v>
      </c>
      <c r="NGZ10" s="130" t="e">
        <f t="shared" si="403"/>
        <v>#VALUE!</v>
      </c>
      <c r="NHA10" s="130" t="e">
        <f t="shared" si="403"/>
        <v>#VALUE!</v>
      </c>
      <c r="NHB10" s="130" t="e">
        <f t="shared" si="403"/>
        <v>#VALUE!</v>
      </c>
      <c r="NHC10" s="130" t="e">
        <f t="shared" si="403"/>
        <v>#VALUE!</v>
      </c>
      <c r="NHD10" s="130" t="e">
        <f t="shared" si="403"/>
        <v>#VALUE!</v>
      </c>
      <c r="NHE10" s="130" t="e">
        <f t="shared" si="403"/>
        <v>#VALUE!</v>
      </c>
      <c r="NHF10" s="130" t="e">
        <f t="shared" si="403"/>
        <v>#VALUE!</v>
      </c>
      <c r="NHG10" s="130" t="e">
        <f t="shared" ref="NHG10:NJR10" si="404">IF(AND(ISBLANK(NHB10),ISBLANK(NHC10),ISBLANK(NHD10),ISBLANK(NHE10)),"",ROUND(NHF10/0.5,0)*0.5)</f>
        <v>#VALUE!</v>
      </c>
      <c r="NHH10" s="130" t="e">
        <f t="shared" si="404"/>
        <v>#VALUE!</v>
      </c>
      <c r="NHI10" s="130" t="e">
        <f t="shared" si="404"/>
        <v>#VALUE!</v>
      </c>
      <c r="NHJ10" s="130" t="e">
        <f t="shared" si="404"/>
        <v>#VALUE!</v>
      </c>
      <c r="NHK10" s="130" t="e">
        <f t="shared" si="404"/>
        <v>#VALUE!</v>
      </c>
      <c r="NHL10" s="130" t="e">
        <f t="shared" si="404"/>
        <v>#VALUE!</v>
      </c>
      <c r="NHM10" s="130" t="e">
        <f t="shared" si="404"/>
        <v>#VALUE!</v>
      </c>
      <c r="NHN10" s="130" t="e">
        <f t="shared" si="404"/>
        <v>#VALUE!</v>
      </c>
      <c r="NHO10" s="130" t="e">
        <f t="shared" si="404"/>
        <v>#VALUE!</v>
      </c>
      <c r="NHP10" s="130" t="e">
        <f t="shared" si="404"/>
        <v>#VALUE!</v>
      </c>
      <c r="NHQ10" s="130" t="e">
        <f t="shared" si="404"/>
        <v>#VALUE!</v>
      </c>
      <c r="NHR10" s="130" t="e">
        <f t="shared" si="404"/>
        <v>#VALUE!</v>
      </c>
      <c r="NHS10" s="130" t="e">
        <f t="shared" si="404"/>
        <v>#VALUE!</v>
      </c>
      <c r="NHT10" s="130" t="e">
        <f t="shared" si="404"/>
        <v>#VALUE!</v>
      </c>
      <c r="NHU10" s="130" t="e">
        <f t="shared" si="404"/>
        <v>#VALUE!</v>
      </c>
      <c r="NHV10" s="130" t="e">
        <f t="shared" si="404"/>
        <v>#VALUE!</v>
      </c>
      <c r="NHW10" s="130" t="e">
        <f t="shared" si="404"/>
        <v>#VALUE!</v>
      </c>
      <c r="NHX10" s="130" t="e">
        <f t="shared" si="404"/>
        <v>#VALUE!</v>
      </c>
      <c r="NHY10" s="130" t="e">
        <f t="shared" si="404"/>
        <v>#VALUE!</v>
      </c>
      <c r="NHZ10" s="130" t="e">
        <f t="shared" si="404"/>
        <v>#VALUE!</v>
      </c>
      <c r="NIA10" s="130" t="e">
        <f t="shared" si="404"/>
        <v>#VALUE!</v>
      </c>
      <c r="NIB10" s="130" t="e">
        <f t="shared" si="404"/>
        <v>#VALUE!</v>
      </c>
      <c r="NIC10" s="130" t="e">
        <f t="shared" si="404"/>
        <v>#VALUE!</v>
      </c>
      <c r="NID10" s="130" t="e">
        <f t="shared" si="404"/>
        <v>#VALUE!</v>
      </c>
      <c r="NIE10" s="130" t="e">
        <f t="shared" si="404"/>
        <v>#VALUE!</v>
      </c>
      <c r="NIF10" s="130" t="e">
        <f t="shared" si="404"/>
        <v>#VALUE!</v>
      </c>
      <c r="NIG10" s="130" t="e">
        <f t="shared" si="404"/>
        <v>#VALUE!</v>
      </c>
      <c r="NIH10" s="130" t="e">
        <f t="shared" si="404"/>
        <v>#VALUE!</v>
      </c>
      <c r="NII10" s="130" t="e">
        <f t="shared" si="404"/>
        <v>#VALUE!</v>
      </c>
      <c r="NIJ10" s="130" t="e">
        <f t="shared" si="404"/>
        <v>#VALUE!</v>
      </c>
      <c r="NIK10" s="130" t="e">
        <f t="shared" si="404"/>
        <v>#VALUE!</v>
      </c>
      <c r="NIL10" s="130" t="e">
        <f t="shared" si="404"/>
        <v>#VALUE!</v>
      </c>
      <c r="NIM10" s="130" t="e">
        <f t="shared" si="404"/>
        <v>#VALUE!</v>
      </c>
      <c r="NIN10" s="130" t="e">
        <f t="shared" si="404"/>
        <v>#VALUE!</v>
      </c>
      <c r="NIO10" s="130" t="e">
        <f t="shared" si="404"/>
        <v>#VALUE!</v>
      </c>
      <c r="NIP10" s="130" t="e">
        <f t="shared" si="404"/>
        <v>#VALUE!</v>
      </c>
      <c r="NIQ10" s="130" t="e">
        <f t="shared" si="404"/>
        <v>#VALUE!</v>
      </c>
      <c r="NIR10" s="130" t="e">
        <f t="shared" si="404"/>
        <v>#VALUE!</v>
      </c>
      <c r="NIS10" s="130" t="e">
        <f t="shared" si="404"/>
        <v>#VALUE!</v>
      </c>
      <c r="NIT10" s="130" t="e">
        <f t="shared" si="404"/>
        <v>#VALUE!</v>
      </c>
      <c r="NIU10" s="130" t="e">
        <f t="shared" si="404"/>
        <v>#VALUE!</v>
      </c>
      <c r="NIV10" s="130" t="e">
        <f t="shared" si="404"/>
        <v>#VALUE!</v>
      </c>
      <c r="NIW10" s="130" t="e">
        <f t="shared" si="404"/>
        <v>#VALUE!</v>
      </c>
      <c r="NIX10" s="130" t="e">
        <f t="shared" si="404"/>
        <v>#VALUE!</v>
      </c>
      <c r="NIY10" s="130" t="e">
        <f t="shared" si="404"/>
        <v>#VALUE!</v>
      </c>
      <c r="NIZ10" s="130" t="e">
        <f t="shared" si="404"/>
        <v>#VALUE!</v>
      </c>
      <c r="NJA10" s="130" t="e">
        <f t="shared" si="404"/>
        <v>#VALUE!</v>
      </c>
      <c r="NJB10" s="130" t="e">
        <f t="shared" si="404"/>
        <v>#VALUE!</v>
      </c>
      <c r="NJC10" s="130" t="e">
        <f t="shared" si="404"/>
        <v>#VALUE!</v>
      </c>
      <c r="NJD10" s="130" t="e">
        <f t="shared" si="404"/>
        <v>#VALUE!</v>
      </c>
      <c r="NJE10" s="130" t="e">
        <f t="shared" si="404"/>
        <v>#VALUE!</v>
      </c>
      <c r="NJF10" s="130" t="e">
        <f t="shared" si="404"/>
        <v>#VALUE!</v>
      </c>
      <c r="NJG10" s="130" t="e">
        <f t="shared" si="404"/>
        <v>#VALUE!</v>
      </c>
      <c r="NJH10" s="130" t="e">
        <f t="shared" si="404"/>
        <v>#VALUE!</v>
      </c>
      <c r="NJI10" s="130" t="e">
        <f t="shared" si="404"/>
        <v>#VALUE!</v>
      </c>
      <c r="NJJ10" s="130" t="e">
        <f t="shared" si="404"/>
        <v>#VALUE!</v>
      </c>
      <c r="NJK10" s="130" t="e">
        <f t="shared" si="404"/>
        <v>#VALUE!</v>
      </c>
      <c r="NJL10" s="130" t="e">
        <f t="shared" si="404"/>
        <v>#VALUE!</v>
      </c>
      <c r="NJM10" s="130" t="e">
        <f t="shared" si="404"/>
        <v>#VALUE!</v>
      </c>
      <c r="NJN10" s="130" t="e">
        <f t="shared" si="404"/>
        <v>#VALUE!</v>
      </c>
      <c r="NJO10" s="130" t="e">
        <f t="shared" si="404"/>
        <v>#VALUE!</v>
      </c>
      <c r="NJP10" s="130" t="e">
        <f t="shared" si="404"/>
        <v>#VALUE!</v>
      </c>
      <c r="NJQ10" s="130" t="e">
        <f t="shared" si="404"/>
        <v>#VALUE!</v>
      </c>
      <c r="NJR10" s="130" t="e">
        <f t="shared" si="404"/>
        <v>#VALUE!</v>
      </c>
      <c r="NJS10" s="130" t="e">
        <f t="shared" ref="NJS10:NMD10" si="405">IF(AND(ISBLANK(NJN10),ISBLANK(NJO10),ISBLANK(NJP10),ISBLANK(NJQ10)),"",ROUND(NJR10/0.5,0)*0.5)</f>
        <v>#VALUE!</v>
      </c>
      <c r="NJT10" s="130" t="e">
        <f t="shared" si="405"/>
        <v>#VALUE!</v>
      </c>
      <c r="NJU10" s="130" t="e">
        <f t="shared" si="405"/>
        <v>#VALUE!</v>
      </c>
      <c r="NJV10" s="130" t="e">
        <f t="shared" si="405"/>
        <v>#VALUE!</v>
      </c>
      <c r="NJW10" s="130" t="e">
        <f t="shared" si="405"/>
        <v>#VALUE!</v>
      </c>
      <c r="NJX10" s="130" t="e">
        <f t="shared" si="405"/>
        <v>#VALUE!</v>
      </c>
      <c r="NJY10" s="130" t="e">
        <f t="shared" si="405"/>
        <v>#VALUE!</v>
      </c>
      <c r="NJZ10" s="130" t="e">
        <f t="shared" si="405"/>
        <v>#VALUE!</v>
      </c>
      <c r="NKA10" s="130" t="e">
        <f t="shared" si="405"/>
        <v>#VALUE!</v>
      </c>
      <c r="NKB10" s="130" t="e">
        <f t="shared" si="405"/>
        <v>#VALUE!</v>
      </c>
      <c r="NKC10" s="130" t="e">
        <f t="shared" si="405"/>
        <v>#VALUE!</v>
      </c>
      <c r="NKD10" s="130" t="e">
        <f t="shared" si="405"/>
        <v>#VALUE!</v>
      </c>
      <c r="NKE10" s="130" t="e">
        <f t="shared" si="405"/>
        <v>#VALUE!</v>
      </c>
      <c r="NKF10" s="130" t="e">
        <f t="shared" si="405"/>
        <v>#VALUE!</v>
      </c>
      <c r="NKG10" s="130" t="e">
        <f t="shared" si="405"/>
        <v>#VALUE!</v>
      </c>
      <c r="NKH10" s="130" t="e">
        <f t="shared" si="405"/>
        <v>#VALUE!</v>
      </c>
      <c r="NKI10" s="130" t="e">
        <f t="shared" si="405"/>
        <v>#VALUE!</v>
      </c>
      <c r="NKJ10" s="130" t="e">
        <f t="shared" si="405"/>
        <v>#VALUE!</v>
      </c>
      <c r="NKK10" s="130" t="e">
        <f t="shared" si="405"/>
        <v>#VALUE!</v>
      </c>
      <c r="NKL10" s="130" t="e">
        <f t="shared" si="405"/>
        <v>#VALUE!</v>
      </c>
      <c r="NKM10" s="130" t="e">
        <f t="shared" si="405"/>
        <v>#VALUE!</v>
      </c>
      <c r="NKN10" s="130" t="e">
        <f t="shared" si="405"/>
        <v>#VALUE!</v>
      </c>
      <c r="NKO10" s="130" t="e">
        <f t="shared" si="405"/>
        <v>#VALUE!</v>
      </c>
      <c r="NKP10" s="130" t="e">
        <f t="shared" si="405"/>
        <v>#VALUE!</v>
      </c>
      <c r="NKQ10" s="130" t="e">
        <f t="shared" si="405"/>
        <v>#VALUE!</v>
      </c>
      <c r="NKR10" s="130" t="e">
        <f t="shared" si="405"/>
        <v>#VALUE!</v>
      </c>
      <c r="NKS10" s="130" t="e">
        <f t="shared" si="405"/>
        <v>#VALUE!</v>
      </c>
      <c r="NKT10" s="130" t="e">
        <f t="shared" si="405"/>
        <v>#VALUE!</v>
      </c>
      <c r="NKU10" s="130" t="e">
        <f t="shared" si="405"/>
        <v>#VALUE!</v>
      </c>
      <c r="NKV10" s="130" t="e">
        <f t="shared" si="405"/>
        <v>#VALUE!</v>
      </c>
      <c r="NKW10" s="130" t="e">
        <f t="shared" si="405"/>
        <v>#VALUE!</v>
      </c>
      <c r="NKX10" s="130" t="e">
        <f t="shared" si="405"/>
        <v>#VALUE!</v>
      </c>
      <c r="NKY10" s="130" t="e">
        <f t="shared" si="405"/>
        <v>#VALUE!</v>
      </c>
      <c r="NKZ10" s="130" t="e">
        <f t="shared" si="405"/>
        <v>#VALUE!</v>
      </c>
      <c r="NLA10" s="130" t="e">
        <f t="shared" si="405"/>
        <v>#VALUE!</v>
      </c>
      <c r="NLB10" s="130" t="e">
        <f t="shared" si="405"/>
        <v>#VALUE!</v>
      </c>
      <c r="NLC10" s="130" t="e">
        <f t="shared" si="405"/>
        <v>#VALUE!</v>
      </c>
      <c r="NLD10" s="130" t="e">
        <f t="shared" si="405"/>
        <v>#VALUE!</v>
      </c>
      <c r="NLE10" s="130" t="e">
        <f t="shared" si="405"/>
        <v>#VALUE!</v>
      </c>
      <c r="NLF10" s="130" t="e">
        <f t="shared" si="405"/>
        <v>#VALUE!</v>
      </c>
      <c r="NLG10" s="130" t="e">
        <f t="shared" si="405"/>
        <v>#VALUE!</v>
      </c>
      <c r="NLH10" s="130" t="e">
        <f t="shared" si="405"/>
        <v>#VALUE!</v>
      </c>
      <c r="NLI10" s="130" t="e">
        <f t="shared" si="405"/>
        <v>#VALUE!</v>
      </c>
      <c r="NLJ10" s="130" t="e">
        <f t="shared" si="405"/>
        <v>#VALUE!</v>
      </c>
      <c r="NLK10" s="130" t="e">
        <f t="shared" si="405"/>
        <v>#VALUE!</v>
      </c>
      <c r="NLL10" s="130" t="e">
        <f t="shared" si="405"/>
        <v>#VALUE!</v>
      </c>
      <c r="NLM10" s="130" t="e">
        <f t="shared" si="405"/>
        <v>#VALUE!</v>
      </c>
      <c r="NLN10" s="130" t="e">
        <f t="shared" si="405"/>
        <v>#VALUE!</v>
      </c>
      <c r="NLO10" s="130" t="e">
        <f t="shared" si="405"/>
        <v>#VALUE!</v>
      </c>
      <c r="NLP10" s="130" t="e">
        <f t="shared" si="405"/>
        <v>#VALUE!</v>
      </c>
      <c r="NLQ10" s="130" t="e">
        <f t="shared" si="405"/>
        <v>#VALUE!</v>
      </c>
      <c r="NLR10" s="130" t="e">
        <f t="shared" si="405"/>
        <v>#VALUE!</v>
      </c>
      <c r="NLS10" s="130" t="e">
        <f t="shared" si="405"/>
        <v>#VALUE!</v>
      </c>
      <c r="NLT10" s="130" t="e">
        <f t="shared" si="405"/>
        <v>#VALUE!</v>
      </c>
      <c r="NLU10" s="130" t="e">
        <f t="shared" si="405"/>
        <v>#VALUE!</v>
      </c>
      <c r="NLV10" s="130" t="e">
        <f t="shared" si="405"/>
        <v>#VALUE!</v>
      </c>
      <c r="NLW10" s="130" t="e">
        <f t="shared" si="405"/>
        <v>#VALUE!</v>
      </c>
      <c r="NLX10" s="130" t="e">
        <f t="shared" si="405"/>
        <v>#VALUE!</v>
      </c>
      <c r="NLY10" s="130" t="e">
        <f t="shared" si="405"/>
        <v>#VALUE!</v>
      </c>
      <c r="NLZ10" s="130" t="e">
        <f t="shared" si="405"/>
        <v>#VALUE!</v>
      </c>
      <c r="NMA10" s="130" t="e">
        <f t="shared" si="405"/>
        <v>#VALUE!</v>
      </c>
      <c r="NMB10" s="130" t="e">
        <f t="shared" si="405"/>
        <v>#VALUE!</v>
      </c>
      <c r="NMC10" s="130" t="e">
        <f t="shared" si="405"/>
        <v>#VALUE!</v>
      </c>
      <c r="NMD10" s="130" t="e">
        <f t="shared" si="405"/>
        <v>#VALUE!</v>
      </c>
      <c r="NME10" s="130" t="e">
        <f t="shared" ref="NME10:NOP10" si="406">IF(AND(ISBLANK(NLZ10),ISBLANK(NMA10),ISBLANK(NMB10),ISBLANK(NMC10)),"",ROUND(NMD10/0.5,0)*0.5)</f>
        <v>#VALUE!</v>
      </c>
      <c r="NMF10" s="130" t="e">
        <f t="shared" si="406"/>
        <v>#VALUE!</v>
      </c>
      <c r="NMG10" s="130" t="e">
        <f t="shared" si="406"/>
        <v>#VALUE!</v>
      </c>
      <c r="NMH10" s="130" t="e">
        <f t="shared" si="406"/>
        <v>#VALUE!</v>
      </c>
      <c r="NMI10" s="130" t="e">
        <f t="shared" si="406"/>
        <v>#VALUE!</v>
      </c>
      <c r="NMJ10" s="130" t="e">
        <f t="shared" si="406"/>
        <v>#VALUE!</v>
      </c>
      <c r="NMK10" s="130" t="e">
        <f t="shared" si="406"/>
        <v>#VALUE!</v>
      </c>
      <c r="NML10" s="130" t="e">
        <f t="shared" si="406"/>
        <v>#VALUE!</v>
      </c>
      <c r="NMM10" s="130" t="e">
        <f t="shared" si="406"/>
        <v>#VALUE!</v>
      </c>
      <c r="NMN10" s="130" t="e">
        <f t="shared" si="406"/>
        <v>#VALUE!</v>
      </c>
      <c r="NMO10" s="130" t="e">
        <f t="shared" si="406"/>
        <v>#VALUE!</v>
      </c>
      <c r="NMP10" s="130" t="e">
        <f t="shared" si="406"/>
        <v>#VALUE!</v>
      </c>
      <c r="NMQ10" s="130" t="e">
        <f t="shared" si="406"/>
        <v>#VALUE!</v>
      </c>
      <c r="NMR10" s="130" t="e">
        <f t="shared" si="406"/>
        <v>#VALUE!</v>
      </c>
      <c r="NMS10" s="130" t="e">
        <f t="shared" si="406"/>
        <v>#VALUE!</v>
      </c>
      <c r="NMT10" s="130" t="e">
        <f t="shared" si="406"/>
        <v>#VALUE!</v>
      </c>
      <c r="NMU10" s="130" t="e">
        <f t="shared" si="406"/>
        <v>#VALUE!</v>
      </c>
      <c r="NMV10" s="130" t="e">
        <f t="shared" si="406"/>
        <v>#VALUE!</v>
      </c>
      <c r="NMW10" s="130" t="e">
        <f t="shared" si="406"/>
        <v>#VALUE!</v>
      </c>
      <c r="NMX10" s="130" t="e">
        <f t="shared" si="406"/>
        <v>#VALUE!</v>
      </c>
      <c r="NMY10" s="130" t="e">
        <f t="shared" si="406"/>
        <v>#VALUE!</v>
      </c>
      <c r="NMZ10" s="130" t="e">
        <f t="shared" si="406"/>
        <v>#VALUE!</v>
      </c>
      <c r="NNA10" s="130" t="e">
        <f t="shared" si="406"/>
        <v>#VALUE!</v>
      </c>
      <c r="NNB10" s="130" t="e">
        <f t="shared" si="406"/>
        <v>#VALUE!</v>
      </c>
      <c r="NNC10" s="130" t="e">
        <f t="shared" si="406"/>
        <v>#VALUE!</v>
      </c>
      <c r="NND10" s="130" t="e">
        <f t="shared" si="406"/>
        <v>#VALUE!</v>
      </c>
      <c r="NNE10" s="130" t="e">
        <f t="shared" si="406"/>
        <v>#VALUE!</v>
      </c>
      <c r="NNF10" s="130" t="e">
        <f t="shared" si="406"/>
        <v>#VALUE!</v>
      </c>
      <c r="NNG10" s="130" t="e">
        <f t="shared" si="406"/>
        <v>#VALUE!</v>
      </c>
      <c r="NNH10" s="130" t="e">
        <f t="shared" si="406"/>
        <v>#VALUE!</v>
      </c>
      <c r="NNI10" s="130" t="e">
        <f t="shared" si="406"/>
        <v>#VALUE!</v>
      </c>
      <c r="NNJ10" s="130" t="e">
        <f t="shared" si="406"/>
        <v>#VALUE!</v>
      </c>
      <c r="NNK10" s="130" t="e">
        <f t="shared" si="406"/>
        <v>#VALUE!</v>
      </c>
      <c r="NNL10" s="130" t="e">
        <f t="shared" si="406"/>
        <v>#VALUE!</v>
      </c>
      <c r="NNM10" s="130" t="e">
        <f t="shared" si="406"/>
        <v>#VALUE!</v>
      </c>
      <c r="NNN10" s="130" t="e">
        <f t="shared" si="406"/>
        <v>#VALUE!</v>
      </c>
      <c r="NNO10" s="130" t="e">
        <f t="shared" si="406"/>
        <v>#VALUE!</v>
      </c>
      <c r="NNP10" s="130" t="e">
        <f t="shared" si="406"/>
        <v>#VALUE!</v>
      </c>
      <c r="NNQ10" s="130" t="e">
        <f t="shared" si="406"/>
        <v>#VALUE!</v>
      </c>
      <c r="NNR10" s="130" t="e">
        <f t="shared" si="406"/>
        <v>#VALUE!</v>
      </c>
      <c r="NNS10" s="130" t="e">
        <f t="shared" si="406"/>
        <v>#VALUE!</v>
      </c>
      <c r="NNT10" s="130" t="e">
        <f t="shared" si="406"/>
        <v>#VALUE!</v>
      </c>
      <c r="NNU10" s="130" t="e">
        <f t="shared" si="406"/>
        <v>#VALUE!</v>
      </c>
      <c r="NNV10" s="130" t="e">
        <f t="shared" si="406"/>
        <v>#VALUE!</v>
      </c>
      <c r="NNW10" s="130" t="e">
        <f t="shared" si="406"/>
        <v>#VALUE!</v>
      </c>
      <c r="NNX10" s="130" t="e">
        <f t="shared" si="406"/>
        <v>#VALUE!</v>
      </c>
      <c r="NNY10" s="130" t="e">
        <f t="shared" si="406"/>
        <v>#VALUE!</v>
      </c>
      <c r="NNZ10" s="130" t="e">
        <f t="shared" si="406"/>
        <v>#VALUE!</v>
      </c>
      <c r="NOA10" s="130" t="e">
        <f t="shared" si="406"/>
        <v>#VALUE!</v>
      </c>
      <c r="NOB10" s="130" t="e">
        <f t="shared" si="406"/>
        <v>#VALUE!</v>
      </c>
      <c r="NOC10" s="130" t="e">
        <f t="shared" si="406"/>
        <v>#VALUE!</v>
      </c>
      <c r="NOD10" s="130" t="e">
        <f t="shared" si="406"/>
        <v>#VALUE!</v>
      </c>
      <c r="NOE10" s="130" t="e">
        <f t="shared" si="406"/>
        <v>#VALUE!</v>
      </c>
      <c r="NOF10" s="130" t="e">
        <f t="shared" si="406"/>
        <v>#VALUE!</v>
      </c>
      <c r="NOG10" s="130" t="e">
        <f t="shared" si="406"/>
        <v>#VALUE!</v>
      </c>
      <c r="NOH10" s="130" t="e">
        <f t="shared" si="406"/>
        <v>#VALUE!</v>
      </c>
      <c r="NOI10" s="130" t="e">
        <f t="shared" si="406"/>
        <v>#VALUE!</v>
      </c>
      <c r="NOJ10" s="130" t="e">
        <f t="shared" si="406"/>
        <v>#VALUE!</v>
      </c>
      <c r="NOK10" s="130" t="e">
        <f t="shared" si="406"/>
        <v>#VALUE!</v>
      </c>
      <c r="NOL10" s="130" t="e">
        <f t="shared" si="406"/>
        <v>#VALUE!</v>
      </c>
      <c r="NOM10" s="130" t="e">
        <f t="shared" si="406"/>
        <v>#VALUE!</v>
      </c>
      <c r="NON10" s="130" t="e">
        <f t="shared" si="406"/>
        <v>#VALUE!</v>
      </c>
      <c r="NOO10" s="130" t="e">
        <f t="shared" si="406"/>
        <v>#VALUE!</v>
      </c>
      <c r="NOP10" s="130" t="e">
        <f t="shared" si="406"/>
        <v>#VALUE!</v>
      </c>
      <c r="NOQ10" s="130" t="e">
        <f t="shared" ref="NOQ10:NRB10" si="407">IF(AND(ISBLANK(NOL10),ISBLANK(NOM10),ISBLANK(NON10),ISBLANK(NOO10)),"",ROUND(NOP10/0.5,0)*0.5)</f>
        <v>#VALUE!</v>
      </c>
      <c r="NOR10" s="130" t="e">
        <f t="shared" si="407"/>
        <v>#VALUE!</v>
      </c>
      <c r="NOS10" s="130" t="e">
        <f t="shared" si="407"/>
        <v>#VALUE!</v>
      </c>
      <c r="NOT10" s="130" t="e">
        <f t="shared" si="407"/>
        <v>#VALUE!</v>
      </c>
      <c r="NOU10" s="130" t="e">
        <f t="shared" si="407"/>
        <v>#VALUE!</v>
      </c>
      <c r="NOV10" s="130" t="e">
        <f t="shared" si="407"/>
        <v>#VALUE!</v>
      </c>
      <c r="NOW10" s="130" t="e">
        <f t="shared" si="407"/>
        <v>#VALUE!</v>
      </c>
      <c r="NOX10" s="130" t="e">
        <f t="shared" si="407"/>
        <v>#VALUE!</v>
      </c>
      <c r="NOY10" s="130" t="e">
        <f t="shared" si="407"/>
        <v>#VALUE!</v>
      </c>
      <c r="NOZ10" s="130" t="e">
        <f t="shared" si="407"/>
        <v>#VALUE!</v>
      </c>
      <c r="NPA10" s="130" t="e">
        <f t="shared" si="407"/>
        <v>#VALUE!</v>
      </c>
      <c r="NPB10" s="130" t="e">
        <f t="shared" si="407"/>
        <v>#VALUE!</v>
      </c>
      <c r="NPC10" s="130" t="e">
        <f t="shared" si="407"/>
        <v>#VALUE!</v>
      </c>
      <c r="NPD10" s="130" t="e">
        <f t="shared" si="407"/>
        <v>#VALUE!</v>
      </c>
      <c r="NPE10" s="130" t="e">
        <f t="shared" si="407"/>
        <v>#VALUE!</v>
      </c>
      <c r="NPF10" s="130" t="e">
        <f t="shared" si="407"/>
        <v>#VALUE!</v>
      </c>
      <c r="NPG10" s="130" t="e">
        <f t="shared" si="407"/>
        <v>#VALUE!</v>
      </c>
      <c r="NPH10" s="130" t="e">
        <f t="shared" si="407"/>
        <v>#VALUE!</v>
      </c>
      <c r="NPI10" s="130" t="e">
        <f t="shared" si="407"/>
        <v>#VALUE!</v>
      </c>
      <c r="NPJ10" s="130" t="e">
        <f t="shared" si="407"/>
        <v>#VALUE!</v>
      </c>
      <c r="NPK10" s="130" t="e">
        <f t="shared" si="407"/>
        <v>#VALUE!</v>
      </c>
      <c r="NPL10" s="130" t="e">
        <f t="shared" si="407"/>
        <v>#VALUE!</v>
      </c>
      <c r="NPM10" s="130" t="e">
        <f t="shared" si="407"/>
        <v>#VALUE!</v>
      </c>
      <c r="NPN10" s="130" t="e">
        <f t="shared" si="407"/>
        <v>#VALUE!</v>
      </c>
      <c r="NPO10" s="130" t="e">
        <f t="shared" si="407"/>
        <v>#VALUE!</v>
      </c>
      <c r="NPP10" s="130" t="e">
        <f t="shared" si="407"/>
        <v>#VALUE!</v>
      </c>
      <c r="NPQ10" s="130" t="e">
        <f t="shared" si="407"/>
        <v>#VALUE!</v>
      </c>
      <c r="NPR10" s="130" t="e">
        <f t="shared" si="407"/>
        <v>#VALUE!</v>
      </c>
      <c r="NPS10" s="130" t="e">
        <f t="shared" si="407"/>
        <v>#VALUE!</v>
      </c>
      <c r="NPT10" s="130" t="e">
        <f t="shared" si="407"/>
        <v>#VALUE!</v>
      </c>
      <c r="NPU10" s="130" t="e">
        <f t="shared" si="407"/>
        <v>#VALUE!</v>
      </c>
      <c r="NPV10" s="130" t="e">
        <f t="shared" si="407"/>
        <v>#VALUE!</v>
      </c>
      <c r="NPW10" s="130" t="e">
        <f t="shared" si="407"/>
        <v>#VALUE!</v>
      </c>
      <c r="NPX10" s="130" t="e">
        <f t="shared" si="407"/>
        <v>#VALUE!</v>
      </c>
      <c r="NPY10" s="130" t="e">
        <f t="shared" si="407"/>
        <v>#VALUE!</v>
      </c>
      <c r="NPZ10" s="130" t="e">
        <f t="shared" si="407"/>
        <v>#VALUE!</v>
      </c>
      <c r="NQA10" s="130" t="e">
        <f t="shared" si="407"/>
        <v>#VALUE!</v>
      </c>
      <c r="NQB10" s="130" t="e">
        <f t="shared" si="407"/>
        <v>#VALUE!</v>
      </c>
      <c r="NQC10" s="130" t="e">
        <f t="shared" si="407"/>
        <v>#VALUE!</v>
      </c>
      <c r="NQD10" s="130" t="e">
        <f t="shared" si="407"/>
        <v>#VALUE!</v>
      </c>
      <c r="NQE10" s="130" t="e">
        <f t="shared" si="407"/>
        <v>#VALUE!</v>
      </c>
      <c r="NQF10" s="130" t="e">
        <f t="shared" si="407"/>
        <v>#VALUE!</v>
      </c>
      <c r="NQG10" s="130" t="e">
        <f t="shared" si="407"/>
        <v>#VALUE!</v>
      </c>
      <c r="NQH10" s="130" t="e">
        <f t="shared" si="407"/>
        <v>#VALUE!</v>
      </c>
      <c r="NQI10" s="130" t="e">
        <f t="shared" si="407"/>
        <v>#VALUE!</v>
      </c>
      <c r="NQJ10" s="130" t="e">
        <f t="shared" si="407"/>
        <v>#VALUE!</v>
      </c>
      <c r="NQK10" s="130" t="e">
        <f t="shared" si="407"/>
        <v>#VALUE!</v>
      </c>
      <c r="NQL10" s="130" t="e">
        <f t="shared" si="407"/>
        <v>#VALUE!</v>
      </c>
      <c r="NQM10" s="130" t="e">
        <f t="shared" si="407"/>
        <v>#VALUE!</v>
      </c>
      <c r="NQN10" s="130" t="e">
        <f t="shared" si="407"/>
        <v>#VALUE!</v>
      </c>
      <c r="NQO10" s="130" t="e">
        <f t="shared" si="407"/>
        <v>#VALUE!</v>
      </c>
      <c r="NQP10" s="130" t="e">
        <f t="shared" si="407"/>
        <v>#VALUE!</v>
      </c>
      <c r="NQQ10" s="130" t="e">
        <f t="shared" si="407"/>
        <v>#VALUE!</v>
      </c>
      <c r="NQR10" s="130" t="e">
        <f t="shared" si="407"/>
        <v>#VALUE!</v>
      </c>
      <c r="NQS10" s="130" t="e">
        <f t="shared" si="407"/>
        <v>#VALUE!</v>
      </c>
      <c r="NQT10" s="130" t="e">
        <f t="shared" si="407"/>
        <v>#VALUE!</v>
      </c>
      <c r="NQU10" s="130" t="e">
        <f t="shared" si="407"/>
        <v>#VALUE!</v>
      </c>
      <c r="NQV10" s="130" t="e">
        <f t="shared" si="407"/>
        <v>#VALUE!</v>
      </c>
      <c r="NQW10" s="130" t="e">
        <f t="shared" si="407"/>
        <v>#VALUE!</v>
      </c>
      <c r="NQX10" s="130" t="e">
        <f t="shared" si="407"/>
        <v>#VALUE!</v>
      </c>
      <c r="NQY10" s="130" t="e">
        <f t="shared" si="407"/>
        <v>#VALUE!</v>
      </c>
      <c r="NQZ10" s="130" t="e">
        <f t="shared" si="407"/>
        <v>#VALUE!</v>
      </c>
      <c r="NRA10" s="130" t="e">
        <f t="shared" si="407"/>
        <v>#VALUE!</v>
      </c>
      <c r="NRB10" s="130" t="e">
        <f t="shared" si="407"/>
        <v>#VALUE!</v>
      </c>
      <c r="NRC10" s="130" t="e">
        <f t="shared" ref="NRC10:NTN10" si="408">IF(AND(ISBLANK(NQX10),ISBLANK(NQY10),ISBLANK(NQZ10),ISBLANK(NRA10)),"",ROUND(NRB10/0.5,0)*0.5)</f>
        <v>#VALUE!</v>
      </c>
      <c r="NRD10" s="130" t="e">
        <f t="shared" si="408"/>
        <v>#VALUE!</v>
      </c>
      <c r="NRE10" s="130" t="e">
        <f t="shared" si="408"/>
        <v>#VALUE!</v>
      </c>
      <c r="NRF10" s="130" t="e">
        <f t="shared" si="408"/>
        <v>#VALUE!</v>
      </c>
      <c r="NRG10" s="130" t="e">
        <f t="shared" si="408"/>
        <v>#VALUE!</v>
      </c>
      <c r="NRH10" s="130" t="e">
        <f t="shared" si="408"/>
        <v>#VALUE!</v>
      </c>
      <c r="NRI10" s="130" t="e">
        <f t="shared" si="408"/>
        <v>#VALUE!</v>
      </c>
      <c r="NRJ10" s="130" t="e">
        <f t="shared" si="408"/>
        <v>#VALUE!</v>
      </c>
      <c r="NRK10" s="130" t="e">
        <f t="shared" si="408"/>
        <v>#VALUE!</v>
      </c>
      <c r="NRL10" s="130" t="e">
        <f t="shared" si="408"/>
        <v>#VALUE!</v>
      </c>
      <c r="NRM10" s="130" t="e">
        <f t="shared" si="408"/>
        <v>#VALUE!</v>
      </c>
      <c r="NRN10" s="130" t="e">
        <f t="shared" si="408"/>
        <v>#VALUE!</v>
      </c>
      <c r="NRO10" s="130" t="e">
        <f t="shared" si="408"/>
        <v>#VALUE!</v>
      </c>
      <c r="NRP10" s="130" t="e">
        <f t="shared" si="408"/>
        <v>#VALUE!</v>
      </c>
      <c r="NRQ10" s="130" t="e">
        <f t="shared" si="408"/>
        <v>#VALUE!</v>
      </c>
      <c r="NRR10" s="130" t="e">
        <f t="shared" si="408"/>
        <v>#VALUE!</v>
      </c>
      <c r="NRS10" s="130" t="e">
        <f t="shared" si="408"/>
        <v>#VALUE!</v>
      </c>
      <c r="NRT10" s="130" t="e">
        <f t="shared" si="408"/>
        <v>#VALUE!</v>
      </c>
      <c r="NRU10" s="130" t="e">
        <f t="shared" si="408"/>
        <v>#VALUE!</v>
      </c>
      <c r="NRV10" s="130" t="e">
        <f t="shared" si="408"/>
        <v>#VALUE!</v>
      </c>
      <c r="NRW10" s="130" t="e">
        <f t="shared" si="408"/>
        <v>#VALUE!</v>
      </c>
      <c r="NRX10" s="130" t="e">
        <f t="shared" si="408"/>
        <v>#VALUE!</v>
      </c>
      <c r="NRY10" s="130" t="e">
        <f t="shared" si="408"/>
        <v>#VALUE!</v>
      </c>
      <c r="NRZ10" s="130" t="e">
        <f t="shared" si="408"/>
        <v>#VALUE!</v>
      </c>
      <c r="NSA10" s="130" t="e">
        <f t="shared" si="408"/>
        <v>#VALUE!</v>
      </c>
      <c r="NSB10" s="130" t="e">
        <f t="shared" si="408"/>
        <v>#VALUE!</v>
      </c>
      <c r="NSC10" s="130" t="e">
        <f t="shared" si="408"/>
        <v>#VALUE!</v>
      </c>
      <c r="NSD10" s="130" t="e">
        <f t="shared" si="408"/>
        <v>#VALUE!</v>
      </c>
      <c r="NSE10" s="130" t="e">
        <f t="shared" si="408"/>
        <v>#VALUE!</v>
      </c>
      <c r="NSF10" s="130" t="e">
        <f t="shared" si="408"/>
        <v>#VALUE!</v>
      </c>
      <c r="NSG10" s="130" t="e">
        <f t="shared" si="408"/>
        <v>#VALUE!</v>
      </c>
      <c r="NSH10" s="130" t="e">
        <f t="shared" si="408"/>
        <v>#VALUE!</v>
      </c>
      <c r="NSI10" s="130" t="e">
        <f t="shared" si="408"/>
        <v>#VALUE!</v>
      </c>
      <c r="NSJ10" s="130" t="e">
        <f t="shared" si="408"/>
        <v>#VALUE!</v>
      </c>
      <c r="NSK10" s="130" t="e">
        <f t="shared" si="408"/>
        <v>#VALUE!</v>
      </c>
      <c r="NSL10" s="130" t="e">
        <f t="shared" si="408"/>
        <v>#VALUE!</v>
      </c>
      <c r="NSM10" s="130" t="e">
        <f t="shared" si="408"/>
        <v>#VALUE!</v>
      </c>
      <c r="NSN10" s="130" t="e">
        <f t="shared" si="408"/>
        <v>#VALUE!</v>
      </c>
      <c r="NSO10" s="130" t="e">
        <f t="shared" si="408"/>
        <v>#VALUE!</v>
      </c>
      <c r="NSP10" s="130" t="e">
        <f t="shared" si="408"/>
        <v>#VALUE!</v>
      </c>
      <c r="NSQ10" s="130" t="e">
        <f t="shared" si="408"/>
        <v>#VALUE!</v>
      </c>
      <c r="NSR10" s="130" t="e">
        <f t="shared" si="408"/>
        <v>#VALUE!</v>
      </c>
      <c r="NSS10" s="130" t="e">
        <f t="shared" si="408"/>
        <v>#VALUE!</v>
      </c>
      <c r="NST10" s="130" t="e">
        <f t="shared" si="408"/>
        <v>#VALUE!</v>
      </c>
      <c r="NSU10" s="130" t="e">
        <f t="shared" si="408"/>
        <v>#VALUE!</v>
      </c>
      <c r="NSV10" s="130" t="e">
        <f t="shared" si="408"/>
        <v>#VALUE!</v>
      </c>
      <c r="NSW10" s="130" t="e">
        <f t="shared" si="408"/>
        <v>#VALUE!</v>
      </c>
      <c r="NSX10" s="130" t="e">
        <f t="shared" si="408"/>
        <v>#VALUE!</v>
      </c>
      <c r="NSY10" s="130" t="e">
        <f t="shared" si="408"/>
        <v>#VALUE!</v>
      </c>
      <c r="NSZ10" s="130" t="e">
        <f t="shared" si="408"/>
        <v>#VALUE!</v>
      </c>
      <c r="NTA10" s="130" t="e">
        <f t="shared" si="408"/>
        <v>#VALUE!</v>
      </c>
      <c r="NTB10" s="130" t="e">
        <f t="shared" si="408"/>
        <v>#VALUE!</v>
      </c>
      <c r="NTC10" s="130" t="e">
        <f t="shared" si="408"/>
        <v>#VALUE!</v>
      </c>
      <c r="NTD10" s="130" t="e">
        <f t="shared" si="408"/>
        <v>#VALUE!</v>
      </c>
      <c r="NTE10" s="130" t="e">
        <f t="shared" si="408"/>
        <v>#VALUE!</v>
      </c>
      <c r="NTF10" s="130" t="e">
        <f t="shared" si="408"/>
        <v>#VALUE!</v>
      </c>
      <c r="NTG10" s="130" t="e">
        <f t="shared" si="408"/>
        <v>#VALUE!</v>
      </c>
      <c r="NTH10" s="130" t="e">
        <f t="shared" si="408"/>
        <v>#VALUE!</v>
      </c>
      <c r="NTI10" s="130" t="e">
        <f t="shared" si="408"/>
        <v>#VALUE!</v>
      </c>
      <c r="NTJ10" s="130" t="e">
        <f t="shared" si="408"/>
        <v>#VALUE!</v>
      </c>
      <c r="NTK10" s="130" t="e">
        <f t="shared" si="408"/>
        <v>#VALUE!</v>
      </c>
      <c r="NTL10" s="130" t="e">
        <f t="shared" si="408"/>
        <v>#VALUE!</v>
      </c>
      <c r="NTM10" s="130" t="e">
        <f t="shared" si="408"/>
        <v>#VALUE!</v>
      </c>
      <c r="NTN10" s="130" t="e">
        <f t="shared" si="408"/>
        <v>#VALUE!</v>
      </c>
      <c r="NTO10" s="130" t="e">
        <f t="shared" ref="NTO10:NVZ10" si="409">IF(AND(ISBLANK(NTJ10),ISBLANK(NTK10),ISBLANK(NTL10),ISBLANK(NTM10)),"",ROUND(NTN10/0.5,0)*0.5)</f>
        <v>#VALUE!</v>
      </c>
      <c r="NTP10" s="130" t="e">
        <f t="shared" si="409"/>
        <v>#VALUE!</v>
      </c>
      <c r="NTQ10" s="130" t="e">
        <f t="shared" si="409"/>
        <v>#VALUE!</v>
      </c>
      <c r="NTR10" s="130" t="e">
        <f t="shared" si="409"/>
        <v>#VALUE!</v>
      </c>
      <c r="NTS10" s="130" t="e">
        <f t="shared" si="409"/>
        <v>#VALUE!</v>
      </c>
      <c r="NTT10" s="130" t="e">
        <f t="shared" si="409"/>
        <v>#VALUE!</v>
      </c>
      <c r="NTU10" s="130" t="e">
        <f t="shared" si="409"/>
        <v>#VALUE!</v>
      </c>
      <c r="NTV10" s="130" t="e">
        <f t="shared" si="409"/>
        <v>#VALUE!</v>
      </c>
      <c r="NTW10" s="130" t="e">
        <f t="shared" si="409"/>
        <v>#VALUE!</v>
      </c>
      <c r="NTX10" s="130" t="e">
        <f t="shared" si="409"/>
        <v>#VALUE!</v>
      </c>
      <c r="NTY10" s="130" t="e">
        <f t="shared" si="409"/>
        <v>#VALUE!</v>
      </c>
      <c r="NTZ10" s="130" t="e">
        <f t="shared" si="409"/>
        <v>#VALUE!</v>
      </c>
      <c r="NUA10" s="130" t="e">
        <f t="shared" si="409"/>
        <v>#VALUE!</v>
      </c>
      <c r="NUB10" s="130" t="e">
        <f t="shared" si="409"/>
        <v>#VALUE!</v>
      </c>
      <c r="NUC10" s="130" t="e">
        <f t="shared" si="409"/>
        <v>#VALUE!</v>
      </c>
      <c r="NUD10" s="130" t="e">
        <f t="shared" si="409"/>
        <v>#VALUE!</v>
      </c>
      <c r="NUE10" s="130" t="e">
        <f t="shared" si="409"/>
        <v>#VALUE!</v>
      </c>
      <c r="NUF10" s="130" t="e">
        <f t="shared" si="409"/>
        <v>#VALUE!</v>
      </c>
      <c r="NUG10" s="130" t="e">
        <f t="shared" si="409"/>
        <v>#VALUE!</v>
      </c>
      <c r="NUH10" s="130" t="e">
        <f t="shared" si="409"/>
        <v>#VALUE!</v>
      </c>
      <c r="NUI10" s="130" t="e">
        <f t="shared" si="409"/>
        <v>#VALUE!</v>
      </c>
      <c r="NUJ10" s="130" t="e">
        <f t="shared" si="409"/>
        <v>#VALUE!</v>
      </c>
      <c r="NUK10" s="130" t="e">
        <f t="shared" si="409"/>
        <v>#VALUE!</v>
      </c>
      <c r="NUL10" s="130" t="e">
        <f t="shared" si="409"/>
        <v>#VALUE!</v>
      </c>
      <c r="NUM10" s="130" t="e">
        <f t="shared" si="409"/>
        <v>#VALUE!</v>
      </c>
      <c r="NUN10" s="130" t="e">
        <f t="shared" si="409"/>
        <v>#VALUE!</v>
      </c>
      <c r="NUO10" s="130" t="e">
        <f t="shared" si="409"/>
        <v>#VALUE!</v>
      </c>
      <c r="NUP10" s="130" t="e">
        <f t="shared" si="409"/>
        <v>#VALUE!</v>
      </c>
      <c r="NUQ10" s="130" t="e">
        <f t="shared" si="409"/>
        <v>#VALUE!</v>
      </c>
      <c r="NUR10" s="130" t="e">
        <f t="shared" si="409"/>
        <v>#VALUE!</v>
      </c>
      <c r="NUS10" s="130" t="e">
        <f t="shared" si="409"/>
        <v>#VALUE!</v>
      </c>
      <c r="NUT10" s="130" t="e">
        <f t="shared" si="409"/>
        <v>#VALUE!</v>
      </c>
      <c r="NUU10" s="130" t="e">
        <f t="shared" si="409"/>
        <v>#VALUE!</v>
      </c>
      <c r="NUV10" s="130" t="e">
        <f t="shared" si="409"/>
        <v>#VALUE!</v>
      </c>
      <c r="NUW10" s="130" t="e">
        <f t="shared" si="409"/>
        <v>#VALUE!</v>
      </c>
      <c r="NUX10" s="130" t="e">
        <f t="shared" si="409"/>
        <v>#VALUE!</v>
      </c>
      <c r="NUY10" s="130" t="e">
        <f t="shared" si="409"/>
        <v>#VALUE!</v>
      </c>
      <c r="NUZ10" s="130" t="e">
        <f t="shared" si="409"/>
        <v>#VALUE!</v>
      </c>
      <c r="NVA10" s="130" t="e">
        <f t="shared" si="409"/>
        <v>#VALUE!</v>
      </c>
      <c r="NVB10" s="130" t="e">
        <f t="shared" si="409"/>
        <v>#VALUE!</v>
      </c>
      <c r="NVC10" s="130" t="e">
        <f t="shared" si="409"/>
        <v>#VALUE!</v>
      </c>
      <c r="NVD10" s="130" t="e">
        <f t="shared" si="409"/>
        <v>#VALUE!</v>
      </c>
      <c r="NVE10" s="130" t="e">
        <f t="shared" si="409"/>
        <v>#VALUE!</v>
      </c>
      <c r="NVF10" s="130" t="e">
        <f t="shared" si="409"/>
        <v>#VALUE!</v>
      </c>
      <c r="NVG10" s="130" t="e">
        <f t="shared" si="409"/>
        <v>#VALUE!</v>
      </c>
      <c r="NVH10" s="130" t="e">
        <f t="shared" si="409"/>
        <v>#VALUE!</v>
      </c>
      <c r="NVI10" s="130" t="e">
        <f t="shared" si="409"/>
        <v>#VALUE!</v>
      </c>
      <c r="NVJ10" s="130" t="e">
        <f t="shared" si="409"/>
        <v>#VALUE!</v>
      </c>
      <c r="NVK10" s="130" t="e">
        <f t="shared" si="409"/>
        <v>#VALUE!</v>
      </c>
      <c r="NVL10" s="130" t="e">
        <f t="shared" si="409"/>
        <v>#VALUE!</v>
      </c>
      <c r="NVM10" s="130" t="e">
        <f t="shared" si="409"/>
        <v>#VALUE!</v>
      </c>
      <c r="NVN10" s="130" t="e">
        <f t="shared" si="409"/>
        <v>#VALUE!</v>
      </c>
      <c r="NVO10" s="130" t="e">
        <f t="shared" si="409"/>
        <v>#VALUE!</v>
      </c>
      <c r="NVP10" s="130" t="e">
        <f t="shared" si="409"/>
        <v>#VALUE!</v>
      </c>
      <c r="NVQ10" s="130" t="e">
        <f t="shared" si="409"/>
        <v>#VALUE!</v>
      </c>
      <c r="NVR10" s="130" t="e">
        <f t="shared" si="409"/>
        <v>#VALUE!</v>
      </c>
      <c r="NVS10" s="130" t="e">
        <f t="shared" si="409"/>
        <v>#VALUE!</v>
      </c>
      <c r="NVT10" s="130" t="e">
        <f t="shared" si="409"/>
        <v>#VALUE!</v>
      </c>
      <c r="NVU10" s="130" t="e">
        <f t="shared" si="409"/>
        <v>#VALUE!</v>
      </c>
      <c r="NVV10" s="130" t="e">
        <f t="shared" si="409"/>
        <v>#VALUE!</v>
      </c>
      <c r="NVW10" s="130" t="e">
        <f t="shared" si="409"/>
        <v>#VALUE!</v>
      </c>
      <c r="NVX10" s="130" t="e">
        <f t="shared" si="409"/>
        <v>#VALUE!</v>
      </c>
      <c r="NVY10" s="130" t="e">
        <f t="shared" si="409"/>
        <v>#VALUE!</v>
      </c>
      <c r="NVZ10" s="130" t="e">
        <f t="shared" si="409"/>
        <v>#VALUE!</v>
      </c>
      <c r="NWA10" s="130" t="e">
        <f t="shared" ref="NWA10:NYL10" si="410">IF(AND(ISBLANK(NVV10),ISBLANK(NVW10),ISBLANK(NVX10),ISBLANK(NVY10)),"",ROUND(NVZ10/0.5,0)*0.5)</f>
        <v>#VALUE!</v>
      </c>
      <c r="NWB10" s="130" t="e">
        <f t="shared" si="410"/>
        <v>#VALUE!</v>
      </c>
      <c r="NWC10" s="130" t="e">
        <f t="shared" si="410"/>
        <v>#VALUE!</v>
      </c>
      <c r="NWD10" s="130" t="e">
        <f t="shared" si="410"/>
        <v>#VALUE!</v>
      </c>
      <c r="NWE10" s="130" t="e">
        <f t="shared" si="410"/>
        <v>#VALUE!</v>
      </c>
      <c r="NWF10" s="130" t="e">
        <f t="shared" si="410"/>
        <v>#VALUE!</v>
      </c>
      <c r="NWG10" s="130" t="e">
        <f t="shared" si="410"/>
        <v>#VALUE!</v>
      </c>
      <c r="NWH10" s="130" t="e">
        <f t="shared" si="410"/>
        <v>#VALUE!</v>
      </c>
      <c r="NWI10" s="130" t="e">
        <f t="shared" si="410"/>
        <v>#VALUE!</v>
      </c>
      <c r="NWJ10" s="130" t="e">
        <f t="shared" si="410"/>
        <v>#VALUE!</v>
      </c>
      <c r="NWK10" s="130" t="e">
        <f t="shared" si="410"/>
        <v>#VALUE!</v>
      </c>
      <c r="NWL10" s="130" t="e">
        <f t="shared" si="410"/>
        <v>#VALUE!</v>
      </c>
      <c r="NWM10" s="130" t="e">
        <f t="shared" si="410"/>
        <v>#VALUE!</v>
      </c>
      <c r="NWN10" s="130" t="e">
        <f t="shared" si="410"/>
        <v>#VALUE!</v>
      </c>
      <c r="NWO10" s="130" t="e">
        <f t="shared" si="410"/>
        <v>#VALUE!</v>
      </c>
      <c r="NWP10" s="130" t="e">
        <f t="shared" si="410"/>
        <v>#VALUE!</v>
      </c>
      <c r="NWQ10" s="130" t="e">
        <f t="shared" si="410"/>
        <v>#VALUE!</v>
      </c>
      <c r="NWR10" s="130" t="e">
        <f t="shared" si="410"/>
        <v>#VALUE!</v>
      </c>
      <c r="NWS10" s="130" t="e">
        <f t="shared" si="410"/>
        <v>#VALUE!</v>
      </c>
      <c r="NWT10" s="130" t="e">
        <f t="shared" si="410"/>
        <v>#VALUE!</v>
      </c>
      <c r="NWU10" s="130" t="e">
        <f t="shared" si="410"/>
        <v>#VALUE!</v>
      </c>
      <c r="NWV10" s="130" t="e">
        <f t="shared" si="410"/>
        <v>#VALUE!</v>
      </c>
      <c r="NWW10" s="130" t="e">
        <f t="shared" si="410"/>
        <v>#VALUE!</v>
      </c>
      <c r="NWX10" s="130" t="e">
        <f t="shared" si="410"/>
        <v>#VALUE!</v>
      </c>
      <c r="NWY10" s="130" t="e">
        <f t="shared" si="410"/>
        <v>#VALUE!</v>
      </c>
      <c r="NWZ10" s="130" t="e">
        <f t="shared" si="410"/>
        <v>#VALUE!</v>
      </c>
      <c r="NXA10" s="130" t="e">
        <f t="shared" si="410"/>
        <v>#VALUE!</v>
      </c>
      <c r="NXB10" s="130" t="e">
        <f t="shared" si="410"/>
        <v>#VALUE!</v>
      </c>
      <c r="NXC10" s="130" t="e">
        <f t="shared" si="410"/>
        <v>#VALUE!</v>
      </c>
      <c r="NXD10" s="130" t="e">
        <f t="shared" si="410"/>
        <v>#VALUE!</v>
      </c>
      <c r="NXE10" s="130" t="e">
        <f t="shared" si="410"/>
        <v>#VALUE!</v>
      </c>
      <c r="NXF10" s="130" t="e">
        <f t="shared" si="410"/>
        <v>#VALUE!</v>
      </c>
      <c r="NXG10" s="130" t="e">
        <f t="shared" si="410"/>
        <v>#VALUE!</v>
      </c>
      <c r="NXH10" s="130" t="e">
        <f t="shared" si="410"/>
        <v>#VALUE!</v>
      </c>
      <c r="NXI10" s="130" t="e">
        <f t="shared" si="410"/>
        <v>#VALUE!</v>
      </c>
      <c r="NXJ10" s="130" t="e">
        <f t="shared" si="410"/>
        <v>#VALUE!</v>
      </c>
      <c r="NXK10" s="130" t="e">
        <f t="shared" si="410"/>
        <v>#VALUE!</v>
      </c>
      <c r="NXL10" s="130" t="e">
        <f t="shared" si="410"/>
        <v>#VALUE!</v>
      </c>
      <c r="NXM10" s="130" t="e">
        <f t="shared" si="410"/>
        <v>#VALUE!</v>
      </c>
      <c r="NXN10" s="130" t="e">
        <f t="shared" si="410"/>
        <v>#VALUE!</v>
      </c>
      <c r="NXO10" s="130" t="e">
        <f t="shared" si="410"/>
        <v>#VALUE!</v>
      </c>
      <c r="NXP10" s="130" t="e">
        <f t="shared" si="410"/>
        <v>#VALUE!</v>
      </c>
      <c r="NXQ10" s="130" t="e">
        <f t="shared" si="410"/>
        <v>#VALUE!</v>
      </c>
      <c r="NXR10" s="130" t="e">
        <f t="shared" si="410"/>
        <v>#VALUE!</v>
      </c>
      <c r="NXS10" s="130" t="e">
        <f t="shared" si="410"/>
        <v>#VALUE!</v>
      </c>
      <c r="NXT10" s="130" t="e">
        <f t="shared" si="410"/>
        <v>#VALUE!</v>
      </c>
      <c r="NXU10" s="130" t="e">
        <f t="shared" si="410"/>
        <v>#VALUE!</v>
      </c>
      <c r="NXV10" s="130" t="e">
        <f t="shared" si="410"/>
        <v>#VALUE!</v>
      </c>
      <c r="NXW10" s="130" t="e">
        <f t="shared" si="410"/>
        <v>#VALUE!</v>
      </c>
      <c r="NXX10" s="130" t="e">
        <f t="shared" si="410"/>
        <v>#VALUE!</v>
      </c>
      <c r="NXY10" s="130" t="e">
        <f t="shared" si="410"/>
        <v>#VALUE!</v>
      </c>
      <c r="NXZ10" s="130" t="e">
        <f t="shared" si="410"/>
        <v>#VALUE!</v>
      </c>
      <c r="NYA10" s="130" t="e">
        <f t="shared" si="410"/>
        <v>#VALUE!</v>
      </c>
      <c r="NYB10" s="130" t="e">
        <f t="shared" si="410"/>
        <v>#VALUE!</v>
      </c>
      <c r="NYC10" s="130" t="e">
        <f t="shared" si="410"/>
        <v>#VALUE!</v>
      </c>
      <c r="NYD10" s="130" t="e">
        <f t="shared" si="410"/>
        <v>#VALUE!</v>
      </c>
      <c r="NYE10" s="130" t="e">
        <f t="shared" si="410"/>
        <v>#VALUE!</v>
      </c>
      <c r="NYF10" s="130" t="e">
        <f t="shared" si="410"/>
        <v>#VALUE!</v>
      </c>
      <c r="NYG10" s="130" t="e">
        <f t="shared" si="410"/>
        <v>#VALUE!</v>
      </c>
      <c r="NYH10" s="130" t="e">
        <f t="shared" si="410"/>
        <v>#VALUE!</v>
      </c>
      <c r="NYI10" s="130" t="e">
        <f t="shared" si="410"/>
        <v>#VALUE!</v>
      </c>
      <c r="NYJ10" s="130" t="e">
        <f t="shared" si="410"/>
        <v>#VALUE!</v>
      </c>
      <c r="NYK10" s="130" t="e">
        <f t="shared" si="410"/>
        <v>#VALUE!</v>
      </c>
      <c r="NYL10" s="130" t="e">
        <f t="shared" si="410"/>
        <v>#VALUE!</v>
      </c>
      <c r="NYM10" s="130" t="e">
        <f t="shared" ref="NYM10:OAX10" si="411">IF(AND(ISBLANK(NYH10),ISBLANK(NYI10),ISBLANK(NYJ10),ISBLANK(NYK10)),"",ROUND(NYL10/0.5,0)*0.5)</f>
        <v>#VALUE!</v>
      </c>
      <c r="NYN10" s="130" t="e">
        <f t="shared" si="411"/>
        <v>#VALUE!</v>
      </c>
      <c r="NYO10" s="130" t="e">
        <f t="shared" si="411"/>
        <v>#VALUE!</v>
      </c>
      <c r="NYP10" s="130" t="e">
        <f t="shared" si="411"/>
        <v>#VALUE!</v>
      </c>
      <c r="NYQ10" s="130" t="e">
        <f t="shared" si="411"/>
        <v>#VALUE!</v>
      </c>
      <c r="NYR10" s="130" t="e">
        <f t="shared" si="411"/>
        <v>#VALUE!</v>
      </c>
      <c r="NYS10" s="130" t="e">
        <f t="shared" si="411"/>
        <v>#VALUE!</v>
      </c>
      <c r="NYT10" s="130" t="e">
        <f t="shared" si="411"/>
        <v>#VALUE!</v>
      </c>
      <c r="NYU10" s="130" t="e">
        <f t="shared" si="411"/>
        <v>#VALUE!</v>
      </c>
      <c r="NYV10" s="130" t="e">
        <f t="shared" si="411"/>
        <v>#VALUE!</v>
      </c>
      <c r="NYW10" s="130" t="e">
        <f t="shared" si="411"/>
        <v>#VALUE!</v>
      </c>
      <c r="NYX10" s="130" t="e">
        <f t="shared" si="411"/>
        <v>#VALUE!</v>
      </c>
      <c r="NYY10" s="130" t="e">
        <f t="shared" si="411"/>
        <v>#VALUE!</v>
      </c>
      <c r="NYZ10" s="130" t="e">
        <f t="shared" si="411"/>
        <v>#VALUE!</v>
      </c>
      <c r="NZA10" s="130" t="e">
        <f t="shared" si="411"/>
        <v>#VALUE!</v>
      </c>
      <c r="NZB10" s="130" t="e">
        <f t="shared" si="411"/>
        <v>#VALUE!</v>
      </c>
      <c r="NZC10" s="130" t="e">
        <f t="shared" si="411"/>
        <v>#VALUE!</v>
      </c>
      <c r="NZD10" s="130" t="e">
        <f t="shared" si="411"/>
        <v>#VALUE!</v>
      </c>
      <c r="NZE10" s="130" t="e">
        <f t="shared" si="411"/>
        <v>#VALUE!</v>
      </c>
      <c r="NZF10" s="130" t="e">
        <f t="shared" si="411"/>
        <v>#VALUE!</v>
      </c>
      <c r="NZG10" s="130" t="e">
        <f t="shared" si="411"/>
        <v>#VALUE!</v>
      </c>
      <c r="NZH10" s="130" t="e">
        <f t="shared" si="411"/>
        <v>#VALUE!</v>
      </c>
      <c r="NZI10" s="130" t="e">
        <f t="shared" si="411"/>
        <v>#VALUE!</v>
      </c>
      <c r="NZJ10" s="130" t="e">
        <f t="shared" si="411"/>
        <v>#VALUE!</v>
      </c>
      <c r="NZK10" s="130" t="e">
        <f t="shared" si="411"/>
        <v>#VALUE!</v>
      </c>
      <c r="NZL10" s="130" t="e">
        <f t="shared" si="411"/>
        <v>#VALUE!</v>
      </c>
      <c r="NZM10" s="130" t="e">
        <f t="shared" si="411"/>
        <v>#VALUE!</v>
      </c>
      <c r="NZN10" s="130" t="e">
        <f t="shared" si="411"/>
        <v>#VALUE!</v>
      </c>
      <c r="NZO10" s="130" t="e">
        <f t="shared" si="411"/>
        <v>#VALUE!</v>
      </c>
      <c r="NZP10" s="130" t="e">
        <f t="shared" si="411"/>
        <v>#VALUE!</v>
      </c>
      <c r="NZQ10" s="130" t="e">
        <f t="shared" si="411"/>
        <v>#VALUE!</v>
      </c>
      <c r="NZR10" s="130" t="e">
        <f t="shared" si="411"/>
        <v>#VALUE!</v>
      </c>
      <c r="NZS10" s="130" t="e">
        <f t="shared" si="411"/>
        <v>#VALUE!</v>
      </c>
      <c r="NZT10" s="130" t="e">
        <f t="shared" si="411"/>
        <v>#VALUE!</v>
      </c>
      <c r="NZU10" s="130" t="e">
        <f t="shared" si="411"/>
        <v>#VALUE!</v>
      </c>
      <c r="NZV10" s="130" t="e">
        <f t="shared" si="411"/>
        <v>#VALUE!</v>
      </c>
      <c r="NZW10" s="130" t="e">
        <f t="shared" si="411"/>
        <v>#VALUE!</v>
      </c>
      <c r="NZX10" s="130" t="e">
        <f t="shared" si="411"/>
        <v>#VALUE!</v>
      </c>
      <c r="NZY10" s="130" t="e">
        <f t="shared" si="411"/>
        <v>#VALUE!</v>
      </c>
      <c r="NZZ10" s="130" t="e">
        <f t="shared" si="411"/>
        <v>#VALUE!</v>
      </c>
      <c r="OAA10" s="130" t="e">
        <f t="shared" si="411"/>
        <v>#VALUE!</v>
      </c>
      <c r="OAB10" s="130" t="e">
        <f t="shared" si="411"/>
        <v>#VALUE!</v>
      </c>
      <c r="OAC10" s="130" t="e">
        <f t="shared" si="411"/>
        <v>#VALUE!</v>
      </c>
      <c r="OAD10" s="130" t="e">
        <f t="shared" si="411"/>
        <v>#VALUE!</v>
      </c>
      <c r="OAE10" s="130" t="e">
        <f t="shared" si="411"/>
        <v>#VALUE!</v>
      </c>
      <c r="OAF10" s="130" t="e">
        <f t="shared" si="411"/>
        <v>#VALUE!</v>
      </c>
      <c r="OAG10" s="130" t="e">
        <f t="shared" si="411"/>
        <v>#VALUE!</v>
      </c>
      <c r="OAH10" s="130" t="e">
        <f t="shared" si="411"/>
        <v>#VALUE!</v>
      </c>
      <c r="OAI10" s="130" t="e">
        <f t="shared" si="411"/>
        <v>#VALUE!</v>
      </c>
      <c r="OAJ10" s="130" t="e">
        <f t="shared" si="411"/>
        <v>#VALUE!</v>
      </c>
      <c r="OAK10" s="130" t="e">
        <f t="shared" si="411"/>
        <v>#VALUE!</v>
      </c>
      <c r="OAL10" s="130" t="e">
        <f t="shared" si="411"/>
        <v>#VALUE!</v>
      </c>
      <c r="OAM10" s="130" t="e">
        <f t="shared" si="411"/>
        <v>#VALUE!</v>
      </c>
      <c r="OAN10" s="130" t="e">
        <f t="shared" si="411"/>
        <v>#VALUE!</v>
      </c>
      <c r="OAO10" s="130" t="e">
        <f t="shared" si="411"/>
        <v>#VALUE!</v>
      </c>
      <c r="OAP10" s="130" t="e">
        <f t="shared" si="411"/>
        <v>#VALUE!</v>
      </c>
      <c r="OAQ10" s="130" t="e">
        <f t="shared" si="411"/>
        <v>#VALUE!</v>
      </c>
      <c r="OAR10" s="130" t="e">
        <f t="shared" si="411"/>
        <v>#VALUE!</v>
      </c>
      <c r="OAS10" s="130" t="e">
        <f t="shared" si="411"/>
        <v>#VALUE!</v>
      </c>
      <c r="OAT10" s="130" t="e">
        <f t="shared" si="411"/>
        <v>#VALUE!</v>
      </c>
      <c r="OAU10" s="130" t="e">
        <f t="shared" si="411"/>
        <v>#VALUE!</v>
      </c>
      <c r="OAV10" s="130" t="e">
        <f t="shared" si="411"/>
        <v>#VALUE!</v>
      </c>
      <c r="OAW10" s="130" t="e">
        <f t="shared" si="411"/>
        <v>#VALUE!</v>
      </c>
      <c r="OAX10" s="130" t="e">
        <f t="shared" si="411"/>
        <v>#VALUE!</v>
      </c>
      <c r="OAY10" s="130" t="e">
        <f t="shared" ref="OAY10:ODJ10" si="412">IF(AND(ISBLANK(OAT10),ISBLANK(OAU10),ISBLANK(OAV10),ISBLANK(OAW10)),"",ROUND(OAX10/0.5,0)*0.5)</f>
        <v>#VALUE!</v>
      </c>
      <c r="OAZ10" s="130" t="e">
        <f t="shared" si="412"/>
        <v>#VALUE!</v>
      </c>
      <c r="OBA10" s="130" t="e">
        <f t="shared" si="412"/>
        <v>#VALUE!</v>
      </c>
      <c r="OBB10" s="130" t="e">
        <f t="shared" si="412"/>
        <v>#VALUE!</v>
      </c>
      <c r="OBC10" s="130" t="e">
        <f t="shared" si="412"/>
        <v>#VALUE!</v>
      </c>
      <c r="OBD10" s="130" t="e">
        <f t="shared" si="412"/>
        <v>#VALUE!</v>
      </c>
      <c r="OBE10" s="130" t="e">
        <f t="shared" si="412"/>
        <v>#VALUE!</v>
      </c>
      <c r="OBF10" s="130" t="e">
        <f t="shared" si="412"/>
        <v>#VALUE!</v>
      </c>
      <c r="OBG10" s="130" t="e">
        <f t="shared" si="412"/>
        <v>#VALUE!</v>
      </c>
      <c r="OBH10" s="130" t="e">
        <f t="shared" si="412"/>
        <v>#VALUE!</v>
      </c>
      <c r="OBI10" s="130" t="e">
        <f t="shared" si="412"/>
        <v>#VALUE!</v>
      </c>
      <c r="OBJ10" s="130" t="e">
        <f t="shared" si="412"/>
        <v>#VALUE!</v>
      </c>
      <c r="OBK10" s="130" t="e">
        <f t="shared" si="412"/>
        <v>#VALUE!</v>
      </c>
      <c r="OBL10" s="130" t="e">
        <f t="shared" si="412"/>
        <v>#VALUE!</v>
      </c>
      <c r="OBM10" s="130" t="e">
        <f t="shared" si="412"/>
        <v>#VALUE!</v>
      </c>
      <c r="OBN10" s="130" t="e">
        <f t="shared" si="412"/>
        <v>#VALUE!</v>
      </c>
      <c r="OBO10" s="130" t="e">
        <f t="shared" si="412"/>
        <v>#VALUE!</v>
      </c>
      <c r="OBP10" s="130" t="e">
        <f t="shared" si="412"/>
        <v>#VALUE!</v>
      </c>
      <c r="OBQ10" s="130" t="e">
        <f t="shared" si="412"/>
        <v>#VALUE!</v>
      </c>
      <c r="OBR10" s="130" t="e">
        <f t="shared" si="412"/>
        <v>#VALUE!</v>
      </c>
      <c r="OBS10" s="130" t="e">
        <f t="shared" si="412"/>
        <v>#VALUE!</v>
      </c>
      <c r="OBT10" s="130" t="e">
        <f t="shared" si="412"/>
        <v>#VALUE!</v>
      </c>
      <c r="OBU10" s="130" t="e">
        <f t="shared" si="412"/>
        <v>#VALUE!</v>
      </c>
      <c r="OBV10" s="130" t="e">
        <f t="shared" si="412"/>
        <v>#VALUE!</v>
      </c>
      <c r="OBW10" s="130" t="e">
        <f t="shared" si="412"/>
        <v>#VALUE!</v>
      </c>
      <c r="OBX10" s="130" t="e">
        <f t="shared" si="412"/>
        <v>#VALUE!</v>
      </c>
      <c r="OBY10" s="130" t="e">
        <f t="shared" si="412"/>
        <v>#VALUE!</v>
      </c>
      <c r="OBZ10" s="130" t="e">
        <f t="shared" si="412"/>
        <v>#VALUE!</v>
      </c>
      <c r="OCA10" s="130" t="e">
        <f t="shared" si="412"/>
        <v>#VALUE!</v>
      </c>
      <c r="OCB10" s="130" t="e">
        <f t="shared" si="412"/>
        <v>#VALUE!</v>
      </c>
      <c r="OCC10" s="130" t="e">
        <f t="shared" si="412"/>
        <v>#VALUE!</v>
      </c>
      <c r="OCD10" s="130" t="e">
        <f t="shared" si="412"/>
        <v>#VALUE!</v>
      </c>
      <c r="OCE10" s="130" t="e">
        <f t="shared" si="412"/>
        <v>#VALUE!</v>
      </c>
      <c r="OCF10" s="130" t="e">
        <f t="shared" si="412"/>
        <v>#VALUE!</v>
      </c>
      <c r="OCG10" s="130" t="e">
        <f t="shared" si="412"/>
        <v>#VALUE!</v>
      </c>
      <c r="OCH10" s="130" t="e">
        <f t="shared" si="412"/>
        <v>#VALUE!</v>
      </c>
      <c r="OCI10" s="130" t="e">
        <f t="shared" si="412"/>
        <v>#VALUE!</v>
      </c>
      <c r="OCJ10" s="130" t="e">
        <f t="shared" si="412"/>
        <v>#VALUE!</v>
      </c>
      <c r="OCK10" s="130" t="e">
        <f t="shared" si="412"/>
        <v>#VALUE!</v>
      </c>
      <c r="OCL10" s="130" t="e">
        <f t="shared" si="412"/>
        <v>#VALUE!</v>
      </c>
      <c r="OCM10" s="130" t="e">
        <f t="shared" si="412"/>
        <v>#VALUE!</v>
      </c>
      <c r="OCN10" s="130" t="e">
        <f t="shared" si="412"/>
        <v>#VALUE!</v>
      </c>
      <c r="OCO10" s="130" t="e">
        <f t="shared" si="412"/>
        <v>#VALUE!</v>
      </c>
      <c r="OCP10" s="130" t="e">
        <f t="shared" si="412"/>
        <v>#VALUE!</v>
      </c>
      <c r="OCQ10" s="130" t="e">
        <f t="shared" si="412"/>
        <v>#VALUE!</v>
      </c>
      <c r="OCR10" s="130" t="e">
        <f t="shared" si="412"/>
        <v>#VALUE!</v>
      </c>
      <c r="OCS10" s="130" t="e">
        <f t="shared" si="412"/>
        <v>#VALUE!</v>
      </c>
      <c r="OCT10" s="130" t="e">
        <f t="shared" si="412"/>
        <v>#VALUE!</v>
      </c>
      <c r="OCU10" s="130" t="e">
        <f t="shared" si="412"/>
        <v>#VALUE!</v>
      </c>
      <c r="OCV10" s="130" t="e">
        <f t="shared" si="412"/>
        <v>#VALUE!</v>
      </c>
      <c r="OCW10" s="130" t="e">
        <f t="shared" si="412"/>
        <v>#VALUE!</v>
      </c>
      <c r="OCX10" s="130" t="e">
        <f t="shared" si="412"/>
        <v>#VALUE!</v>
      </c>
      <c r="OCY10" s="130" t="e">
        <f t="shared" si="412"/>
        <v>#VALUE!</v>
      </c>
      <c r="OCZ10" s="130" t="e">
        <f t="shared" si="412"/>
        <v>#VALUE!</v>
      </c>
      <c r="ODA10" s="130" t="e">
        <f t="shared" si="412"/>
        <v>#VALUE!</v>
      </c>
      <c r="ODB10" s="130" t="e">
        <f t="shared" si="412"/>
        <v>#VALUE!</v>
      </c>
      <c r="ODC10" s="130" t="e">
        <f t="shared" si="412"/>
        <v>#VALUE!</v>
      </c>
      <c r="ODD10" s="130" t="e">
        <f t="shared" si="412"/>
        <v>#VALUE!</v>
      </c>
      <c r="ODE10" s="130" t="e">
        <f t="shared" si="412"/>
        <v>#VALUE!</v>
      </c>
      <c r="ODF10" s="130" t="e">
        <f t="shared" si="412"/>
        <v>#VALUE!</v>
      </c>
      <c r="ODG10" s="130" t="e">
        <f t="shared" si="412"/>
        <v>#VALUE!</v>
      </c>
      <c r="ODH10" s="130" t="e">
        <f t="shared" si="412"/>
        <v>#VALUE!</v>
      </c>
      <c r="ODI10" s="130" t="e">
        <f t="shared" si="412"/>
        <v>#VALUE!</v>
      </c>
      <c r="ODJ10" s="130" t="e">
        <f t="shared" si="412"/>
        <v>#VALUE!</v>
      </c>
      <c r="ODK10" s="130" t="e">
        <f t="shared" ref="ODK10:OFV10" si="413">IF(AND(ISBLANK(ODF10),ISBLANK(ODG10),ISBLANK(ODH10),ISBLANK(ODI10)),"",ROUND(ODJ10/0.5,0)*0.5)</f>
        <v>#VALUE!</v>
      </c>
      <c r="ODL10" s="130" t="e">
        <f t="shared" si="413"/>
        <v>#VALUE!</v>
      </c>
      <c r="ODM10" s="130" t="e">
        <f t="shared" si="413"/>
        <v>#VALUE!</v>
      </c>
      <c r="ODN10" s="130" t="e">
        <f t="shared" si="413"/>
        <v>#VALUE!</v>
      </c>
      <c r="ODO10" s="130" t="e">
        <f t="shared" si="413"/>
        <v>#VALUE!</v>
      </c>
      <c r="ODP10" s="130" t="e">
        <f t="shared" si="413"/>
        <v>#VALUE!</v>
      </c>
      <c r="ODQ10" s="130" t="e">
        <f t="shared" si="413"/>
        <v>#VALUE!</v>
      </c>
      <c r="ODR10" s="130" t="e">
        <f t="shared" si="413"/>
        <v>#VALUE!</v>
      </c>
      <c r="ODS10" s="130" t="e">
        <f t="shared" si="413"/>
        <v>#VALUE!</v>
      </c>
      <c r="ODT10" s="130" t="e">
        <f t="shared" si="413"/>
        <v>#VALUE!</v>
      </c>
      <c r="ODU10" s="130" t="e">
        <f t="shared" si="413"/>
        <v>#VALUE!</v>
      </c>
      <c r="ODV10" s="130" t="e">
        <f t="shared" si="413"/>
        <v>#VALUE!</v>
      </c>
      <c r="ODW10" s="130" t="e">
        <f t="shared" si="413"/>
        <v>#VALUE!</v>
      </c>
      <c r="ODX10" s="130" t="e">
        <f t="shared" si="413"/>
        <v>#VALUE!</v>
      </c>
      <c r="ODY10" s="130" t="e">
        <f t="shared" si="413"/>
        <v>#VALUE!</v>
      </c>
      <c r="ODZ10" s="130" t="e">
        <f t="shared" si="413"/>
        <v>#VALUE!</v>
      </c>
      <c r="OEA10" s="130" t="e">
        <f t="shared" si="413"/>
        <v>#VALUE!</v>
      </c>
      <c r="OEB10" s="130" t="e">
        <f t="shared" si="413"/>
        <v>#VALUE!</v>
      </c>
      <c r="OEC10" s="130" t="e">
        <f t="shared" si="413"/>
        <v>#VALUE!</v>
      </c>
      <c r="OED10" s="130" t="e">
        <f t="shared" si="413"/>
        <v>#VALUE!</v>
      </c>
      <c r="OEE10" s="130" t="e">
        <f t="shared" si="413"/>
        <v>#VALUE!</v>
      </c>
      <c r="OEF10" s="130" t="e">
        <f t="shared" si="413"/>
        <v>#VALUE!</v>
      </c>
      <c r="OEG10" s="130" t="e">
        <f t="shared" si="413"/>
        <v>#VALUE!</v>
      </c>
      <c r="OEH10" s="130" t="e">
        <f t="shared" si="413"/>
        <v>#VALUE!</v>
      </c>
      <c r="OEI10" s="130" t="e">
        <f t="shared" si="413"/>
        <v>#VALUE!</v>
      </c>
      <c r="OEJ10" s="130" t="e">
        <f t="shared" si="413"/>
        <v>#VALUE!</v>
      </c>
      <c r="OEK10" s="130" t="e">
        <f t="shared" si="413"/>
        <v>#VALUE!</v>
      </c>
      <c r="OEL10" s="130" t="e">
        <f t="shared" si="413"/>
        <v>#VALUE!</v>
      </c>
      <c r="OEM10" s="130" t="e">
        <f t="shared" si="413"/>
        <v>#VALUE!</v>
      </c>
      <c r="OEN10" s="130" t="e">
        <f t="shared" si="413"/>
        <v>#VALUE!</v>
      </c>
      <c r="OEO10" s="130" t="e">
        <f t="shared" si="413"/>
        <v>#VALUE!</v>
      </c>
      <c r="OEP10" s="130" t="e">
        <f t="shared" si="413"/>
        <v>#VALUE!</v>
      </c>
      <c r="OEQ10" s="130" t="e">
        <f t="shared" si="413"/>
        <v>#VALUE!</v>
      </c>
      <c r="OER10" s="130" t="e">
        <f t="shared" si="413"/>
        <v>#VALUE!</v>
      </c>
      <c r="OES10" s="130" t="e">
        <f t="shared" si="413"/>
        <v>#VALUE!</v>
      </c>
      <c r="OET10" s="130" t="e">
        <f t="shared" si="413"/>
        <v>#VALUE!</v>
      </c>
      <c r="OEU10" s="130" t="e">
        <f t="shared" si="413"/>
        <v>#VALUE!</v>
      </c>
      <c r="OEV10" s="130" t="e">
        <f t="shared" si="413"/>
        <v>#VALUE!</v>
      </c>
      <c r="OEW10" s="130" t="e">
        <f t="shared" si="413"/>
        <v>#VALUE!</v>
      </c>
      <c r="OEX10" s="130" t="e">
        <f t="shared" si="413"/>
        <v>#VALUE!</v>
      </c>
      <c r="OEY10" s="130" t="e">
        <f t="shared" si="413"/>
        <v>#VALUE!</v>
      </c>
      <c r="OEZ10" s="130" t="e">
        <f t="shared" si="413"/>
        <v>#VALUE!</v>
      </c>
      <c r="OFA10" s="130" t="e">
        <f t="shared" si="413"/>
        <v>#VALUE!</v>
      </c>
      <c r="OFB10" s="130" t="e">
        <f t="shared" si="413"/>
        <v>#VALUE!</v>
      </c>
      <c r="OFC10" s="130" t="e">
        <f t="shared" si="413"/>
        <v>#VALUE!</v>
      </c>
      <c r="OFD10" s="130" t="e">
        <f t="shared" si="413"/>
        <v>#VALUE!</v>
      </c>
      <c r="OFE10" s="130" t="e">
        <f t="shared" si="413"/>
        <v>#VALUE!</v>
      </c>
      <c r="OFF10" s="130" t="e">
        <f t="shared" si="413"/>
        <v>#VALUE!</v>
      </c>
      <c r="OFG10" s="130" t="e">
        <f t="shared" si="413"/>
        <v>#VALUE!</v>
      </c>
      <c r="OFH10" s="130" t="e">
        <f t="shared" si="413"/>
        <v>#VALUE!</v>
      </c>
      <c r="OFI10" s="130" t="e">
        <f t="shared" si="413"/>
        <v>#VALUE!</v>
      </c>
      <c r="OFJ10" s="130" t="e">
        <f t="shared" si="413"/>
        <v>#VALUE!</v>
      </c>
      <c r="OFK10" s="130" t="e">
        <f t="shared" si="413"/>
        <v>#VALUE!</v>
      </c>
      <c r="OFL10" s="130" t="e">
        <f t="shared" si="413"/>
        <v>#VALUE!</v>
      </c>
      <c r="OFM10" s="130" t="e">
        <f t="shared" si="413"/>
        <v>#VALUE!</v>
      </c>
      <c r="OFN10" s="130" t="e">
        <f t="shared" si="413"/>
        <v>#VALUE!</v>
      </c>
      <c r="OFO10" s="130" t="e">
        <f t="shared" si="413"/>
        <v>#VALUE!</v>
      </c>
      <c r="OFP10" s="130" t="e">
        <f t="shared" si="413"/>
        <v>#VALUE!</v>
      </c>
      <c r="OFQ10" s="130" t="e">
        <f t="shared" si="413"/>
        <v>#VALUE!</v>
      </c>
      <c r="OFR10" s="130" t="e">
        <f t="shared" si="413"/>
        <v>#VALUE!</v>
      </c>
      <c r="OFS10" s="130" t="e">
        <f t="shared" si="413"/>
        <v>#VALUE!</v>
      </c>
      <c r="OFT10" s="130" t="e">
        <f t="shared" si="413"/>
        <v>#VALUE!</v>
      </c>
      <c r="OFU10" s="130" t="e">
        <f t="shared" si="413"/>
        <v>#VALUE!</v>
      </c>
      <c r="OFV10" s="130" t="e">
        <f t="shared" si="413"/>
        <v>#VALUE!</v>
      </c>
      <c r="OFW10" s="130" t="e">
        <f t="shared" ref="OFW10:OIH10" si="414">IF(AND(ISBLANK(OFR10),ISBLANK(OFS10),ISBLANK(OFT10),ISBLANK(OFU10)),"",ROUND(OFV10/0.5,0)*0.5)</f>
        <v>#VALUE!</v>
      </c>
      <c r="OFX10" s="130" t="e">
        <f t="shared" si="414"/>
        <v>#VALUE!</v>
      </c>
      <c r="OFY10" s="130" t="e">
        <f t="shared" si="414"/>
        <v>#VALUE!</v>
      </c>
      <c r="OFZ10" s="130" t="e">
        <f t="shared" si="414"/>
        <v>#VALUE!</v>
      </c>
      <c r="OGA10" s="130" t="e">
        <f t="shared" si="414"/>
        <v>#VALUE!</v>
      </c>
      <c r="OGB10" s="130" t="e">
        <f t="shared" si="414"/>
        <v>#VALUE!</v>
      </c>
      <c r="OGC10" s="130" t="e">
        <f t="shared" si="414"/>
        <v>#VALUE!</v>
      </c>
      <c r="OGD10" s="130" t="e">
        <f t="shared" si="414"/>
        <v>#VALUE!</v>
      </c>
      <c r="OGE10" s="130" t="e">
        <f t="shared" si="414"/>
        <v>#VALUE!</v>
      </c>
      <c r="OGF10" s="130" t="e">
        <f t="shared" si="414"/>
        <v>#VALUE!</v>
      </c>
      <c r="OGG10" s="130" t="e">
        <f t="shared" si="414"/>
        <v>#VALUE!</v>
      </c>
      <c r="OGH10" s="130" t="e">
        <f t="shared" si="414"/>
        <v>#VALUE!</v>
      </c>
      <c r="OGI10" s="130" t="e">
        <f t="shared" si="414"/>
        <v>#VALUE!</v>
      </c>
      <c r="OGJ10" s="130" t="e">
        <f t="shared" si="414"/>
        <v>#VALUE!</v>
      </c>
      <c r="OGK10" s="130" t="e">
        <f t="shared" si="414"/>
        <v>#VALUE!</v>
      </c>
      <c r="OGL10" s="130" t="e">
        <f t="shared" si="414"/>
        <v>#VALUE!</v>
      </c>
      <c r="OGM10" s="130" t="e">
        <f t="shared" si="414"/>
        <v>#VALUE!</v>
      </c>
      <c r="OGN10" s="130" t="e">
        <f t="shared" si="414"/>
        <v>#VALUE!</v>
      </c>
      <c r="OGO10" s="130" t="e">
        <f t="shared" si="414"/>
        <v>#VALUE!</v>
      </c>
      <c r="OGP10" s="130" t="e">
        <f t="shared" si="414"/>
        <v>#VALUE!</v>
      </c>
      <c r="OGQ10" s="130" t="e">
        <f t="shared" si="414"/>
        <v>#VALUE!</v>
      </c>
      <c r="OGR10" s="130" t="e">
        <f t="shared" si="414"/>
        <v>#VALUE!</v>
      </c>
      <c r="OGS10" s="130" t="e">
        <f t="shared" si="414"/>
        <v>#VALUE!</v>
      </c>
      <c r="OGT10" s="130" t="e">
        <f t="shared" si="414"/>
        <v>#VALUE!</v>
      </c>
      <c r="OGU10" s="130" t="e">
        <f t="shared" si="414"/>
        <v>#VALUE!</v>
      </c>
      <c r="OGV10" s="130" t="e">
        <f t="shared" si="414"/>
        <v>#VALUE!</v>
      </c>
      <c r="OGW10" s="130" t="e">
        <f t="shared" si="414"/>
        <v>#VALUE!</v>
      </c>
      <c r="OGX10" s="130" t="e">
        <f t="shared" si="414"/>
        <v>#VALUE!</v>
      </c>
      <c r="OGY10" s="130" t="e">
        <f t="shared" si="414"/>
        <v>#VALUE!</v>
      </c>
      <c r="OGZ10" s="130" t="e">
        <f t="shared" si="414"/>
        <v>#VALUE!</v>
      </c>
      <c r="OHA10" s="130" t="e">
        <f t="shared" si="414"/>
        <v>#VALUE!</v>
      </c>
      <c r="OHB10" s="130" t="e">
        <f t="shared" si="414"/>
        <v>#VALUE!</v>
      </c>
      <c r="OHC10" s="130" t="e">
        <f t="shared" si="414"/>
        <v>#VALUE!</v>
      </c>
      <c r="OHD10" s="130" t="e">
        <f t="shared" si="414"/>
        <v>#VALUE!</v>
      </c>
      <c r="OHE10" s="130" t="e">
        <f t="shared" si="414"/>
        <v>#VALUE!</v>
      </c>
      <c r="OHF10" s="130" t="e">
        <f t="shared" si="414"/>
        <v>#VALUE!</v>
      </c>
      <c r="OHG10" s="130" t="e">
        <f t="shared" si="414"/>
        <v>#VALUE!</v>
      </c>
      <c r="OHH10" s="130" t="e">
        <f t="shared" si="414"/>
        <v>#VALUE!</v>
      </c>
      <c r="OHI10" s="130" t="e">
        <f t="shared" si="414"/>
        <v>#VALUE!</v>
      </c>
      <c r="OHJ10" s="130" t="e">
        <f t="shared" si="414"/>
        <v>#VALUE!</v>
      </c>
      <c r="OHK10" s="130" t="e">
        <f t="shared" si="414"/>
        <v>#VALUE!</v>
      </c>
      <c r="OHL10" s="130" t="e">
        <f t="shared" si="414"/>
        <v>#VALUE!</v>
      </c>
      <c r="OHM10" s="130" t="e">
        <f t="shared" si="414"/>
        <v>#VALUE!</v>
      </c>
      <c r="OHN10" s="130" t="e">
        <f t="shared" si="414"/>
        <v>#VALUE!</v>
      </c>
      <c r="OHO10" s="130" t="e">
        <f t="shared" si="414"/>
        <v>#VALUE!</v>
      </c>
      <c r="OHP10" s="130" t="e">
        <f t="shared" si="414"/>
        <v>#VALUE!</v>
      </c>
      <c r="OHQ10" s="130" t="e">
        <f t="shared" si="414"/>
        <v>#VALUE!</v>
      </c>
      <c r="OHR10" s="130" t="e">
        <f t="shared" si="414"/>
        <v>#VALUE!</v>
      </c>
      <c r="OHS10" s="130" t="e">
        <f t="shared" si="414"/>
        <v>#VALUE!</v>
      </c>
      <c r="OHT10" s="130" t="e">
        <f t="shared" si="414"/>
        <v>#VALUE!</v>
      </c>
      <c r="OHU10" s="130" t="e">
        <f t="shared" si="414"/>
        <v>#VALUE!</v>
      </c>
      <c r="OHV10" s="130" t="e">
        <f t="shared" si="414"/>
        <v>#VALUE!</v>
      </c>
      <c r="OHW10" s="130" t="e">
        <f t="shared" si="414"/>
        <v>#VALUE!</v>
      </c>
      <c r="OHX10" s="130" t="e">
        <f t="shared" si="414"/>
        <v>#VALUE!</v>
      </c>
      <c r="OHY10" s="130" t="e">
        <f t="shared" si="414"/>
        <v>#VALUE!</v>
      </c>
      <c r="OHZ10" s="130" t="e">
        <f t="shared" si="414"/>
        <v>#VALUE!</v>
      </c>
      <c r="OIA10" s="130" t="e">
        <f t="shared" si="414"/>
        <v>#VALUE!</v>
      </c>
      <c r="OIB10" s="130" t="e">
        <f t="shared" si="414"/>
        <v>#VALUE!</v>
      </c>
      <c r="OIC10" s="130" t="e">
        <f t="shared" si="414"/>
        <v>#VALUE!</v>
      </c>
      <c r="OID10" s="130" t="e">
        <f t="shared" si="414"/>
        <v>#VALUE!</v>
      </c>
      <c r="OIE10" s="130" t="e">
        <f t="shared" si="414"/>
        <v>#VALUE!</v>
      </c>
      <c r="OIF10" s="130" t="e">
        <f t="shared" si="414"/>
        <v>#VALUE!</v>
      </c>
      <c r="OIG10" s="130" t="e">
        <f t="shared" si="414"/>
        <v>#VALUE!</v>
      </c>
      <c r="OIH10" s="130" t="e">
        <f t="shared" si="414"/>
        <v>#VALUE!</v>
      </c>
      <c r="OII10" s="130" t="e">
        <f t="shared" ref="OII10:OKT10" si="415">IF(AND(ISBLANK(OID10),ISBLANK(OIE10),ISBLANK(OIF10),ISBLANK(OIG10)),"",ROUND(OIH10/0.5,0)*0.5)</f>
        <v>#VALUE!</v>
      </c>
      <c r="OIJ10" s="130" t="e">
        <f t="shared" si="415"/>
        <v>#VALUE!</v>
      </c>
      <c r="OIK10" s="130" t="e">
        <f t="shared" si="415"/>
        <v>#VALUE!</v>
      </c>
      <c r="OIL10" s="130" t="e">
        <f t="shared" si="415"/>
        <v>#VALUE!</v>
      </c>
      <c r="OIM10" s="130" t="e">
        <f t="shared" si="415"/>
        <v>#VALUE!</v>
      </c>
      <c r="OIN10" s="130" t="e">
        <f t="shared" si="415"/>
        <v>#VALUE!</v>
      </c>
      <c r="OIO10" s="130" t="e">
        <f t="shared" si="415"/>
        <v>#VALUE!</v>
      </c>
      <c r="OIP10" s="130" t="e">
        <f t="shared" si="415"/>
        <v>#VALUE!</v>
      </c>
      <c r="OIQ10" s="130" t="e">
        <f t="shared" si="415"/>
        <v>#VALUE!</v>
      </c>
      <c r="OIR10" s="130" t="e">
        <f t="shared" si="415"/>
        <v>#VALUE!</v>
      </c>
      <c r="OIS10" s="130" t="e">
        <f t="shared" si="415"/>
        <v>#VALUE!</v>
      </c>
      <c r="OIT10" s="130" t="e">
        <f t="shared" si="415"/>
        <v>#VALUE!</v>
      </c>
      <c r="OIU10" s="130" t="e">
        <f t="shared" si="415"/>
        <v>#VALUE!</v>
      </c>
      <c r="OIV10" s="130" t="e">
        <f t="shared" si="415"/>
        <v>#VALUE!</v>
      </c>
      <c r="OIW10" s="130" t="e">
        <f t="shared" si="415"/>
        <v>#VALUE!</v>
      </c>
      <c r="OIX10" s="130" t="e">
        <f t="shared" si="415"/>
        <v>#VALUE!</v>
      </c>
      <c r="OIY10" s="130" t="e">
        <f t="shared" si="415"/>
        <v>#VALUE!</v>
      </c>
      <c r="OIZ10" s="130" t="e">
        <f t="shared" si="415"/>
        <v>#VALUE!</v>
      </c>
      <c r="OJA10" s="130" t="e">
        <f t="shared" si="415"/>
        <v>#VALUE!</v>
      </c>
      <c r="OJB10" s="130" t="e">
        <f t="shared" si="415"/>
        <v>#VALUE!</v>
      </c>
      <c r="OJC10" s="130" t="e">
        <f t="shared" si="415"/>
        <v>#VALUE!</v>
      </c>
      <c r="OJD10" s="130" t="e">
        <f t="shared" si="415"/>
        <v>#VALUE!</v>
      </c>
      <c r="OJE10" s="130" t="e">
        <f t="shared" si="415"/>
        <v>#VALUE!</v>
      </c>
      <c r="OJF10" s="130" t="e">
        <f t="shared" si="415"/>
        <v>#VALUE!</v>
      </c>
      <c r="OJG10" s="130" t="e">
        <f t="shared" si="415"/>
        <v>#VALUE!</v>
      </c>
      <c r="OJH10" s="130" t="e">
        <f t="shared" si="415"/>
        <v>#VALUE!</v>
      </c>
      <c r="OJI10" s="130" t="e">
        <f t="shared" si="415"/>
        <v>#VALUE!</v>
      </c>
      <c r="OJJ10" s="130" t="e">
        <f t="shared" si="415"/>
        <v>#VALUE!</v>
      </c>
      <c r="OJK10" s="130" t="e">
        <f t="shared" si="415"/>
        <v>#VALUE!</v>
      </c>
      <c r="OJL10" s="130" t="e">
        <f t="shared" si="415"/>
        <v>#VALUE!</v>
      </c>
      <c r="OJM10" s="130" t="e">
        <f t="shared" si="415"/>
        <v>#VALUE!</v>
      </c>
      <c r="OJN10" s="130" t="e">
        <f t="shared" si="415"/>
        <v>#VALUE!</v>
      </c>
      <c r="OJO10" s="130" t="e">
        <f t="shared" si="415"/>
        <v>#VALUE!</v>
      </c>
      <c r="OJP10" s="130" t="e">
        <f t="shared" si="415"/>
        <v>#VALUE!</v>
      </c>
      <c r="OJQ10" s="130" t="e">
        <f t="shared" si="415"/>
        <v>#VALUE!</v>
      </c>
      <c r="OJR10" s="130" t="e">
        <f t="shared" si="415"/>
        <v>#VALUE!</v>
      </c>
      <c r="OJS10" s="130" t="e">
        <f t="shared" si="415"/>
        <v>#VALUE!</v>
      </c>
      <c r="OJT10" s="130" t="e">
        <f t="shared" si="415"/>
        <v>#VALUE!</v>
      </c>
      <c r="OJU10" s="130" t="e">
        <f t="shared" si="415"/>
        <v>#VALUE!</v>
      </c>
      <c r="OJV10" s="130" t="e">
        <f t="shared" si="415"/>
        <v>#VALUE!</v>
      </c>
      <c r="OJW10" s="130" t="e">
        <f t="shared" si="415"/>
        <v>#VALUE!</v>
      </c>
      <c r="OJX10" s="130" t="e">
        <f t="shared" si="415"/>
        <v>#VALUE!</v>
      </c>
      <c r="OJY10" s="130" t="e">
        <f t="shared" si="415"/>
        <v>#VALUE!</v>
      </c>
      <c r="OJZ10" s="130" t="e">
        <f t="shared" si="415"/>
        <v>#VALUE!</v>
      </c>
      <c r="OKA10" s="130" t="e">
        <f t="shared" si="415"/>
        <v>#VALUE!</v>
      </c>
      <c r="OKB10" s="130" t="e">
        <f t="shared" si="415"/>
        <v>#VALUE!</v>
      </c>
      <c r="OKC10" s="130" t="e">
        <f t="shared" si="415"/>
        <v>#VALUE!</v>
      </c>
      <c r="OKD10" s="130" t="e">
        <f t="shared" si="415"/>
        <v>#VALUE!</v>
      </c>
      <c r="OKE10" s="130" t="e">
        <f t="shared" si="415"/>
        <v>#VALUE!</v>
      </c>
      <c r="OKF10" s="130" t="e">
        <f t="shared" si="415"/>
        <v>#VALUE!</v>
      </c>
      <c r="OKG10" s="130" t="e">
        <f t="shared" si="415"/>
        <v>#VALUE!</v>
      </c>
      <c r="OKH10" s="130" t="e">
        <f t="shared" si="415"/>
        <v>#VALUE!</v>
      </c>
      <c r="OKI10" s="130" t="e">
        <f t="shared" si="415"/>
        <v>#VALUE!</v>
      </c>
      <c r="OKJ10" s="130" t="e">
        <f t="shared" si="415"/>
        <v>#VALUE!</v>
      </c>
      <c r="OKK10" s="130" t="e">
        <f t="shared" si="415"/>
        <v>#VALUE!</v>
      </c>
      <c r="OKL10" s="130" t="e">
        <f t="shared" si="415"/>
        <v>#VALUE!</v>
      </c>
      <c r="OKM10" s="130" t="e">
        <f t="shared" si="415"/>
        <v>#VALUE!</v>
      </c>
      <c r="OKN10" s="130" t="e">
        <f t="shared" si="415"/>
        <v>#VALUE!</v>
      </c>
      <c r="OKO10" s="130" t="e">
        <f t="shared" si="415"/>
        <v>#VALUE!</v>
      </c>
      <c r="OKP10" s="130" t="e">
        <f t="shared" si="415"/>
        <v>#VALUE!</v>
      </c>
      <c r="OKQ10" s="130" t="e">
        <f t="shared" si="415"/>
        <v>#VALUE!</v>
      </c>
      <c r="OKR10" s="130" t="e">
        <f t="shared" si="415"/>
        <v>#VALUE!</v>
      </c>
      <c r="OKS10" s="130" t="e">
        <f t="shared" si="415"/>
        <v>#VALUE!</v>
      </c>
      <c r="OKT10" s="130" t="e">
        <f t="shared" si="415"/>
        <v>#VALUE!</v>
      </c>
      <c r="OKU10" s="130" t="e">
        <f t="shared" ref="OKU10:ONF10" si="416">IF(AND(ISBLANK(OKP10),ISBLANK(OKQ10),ISBLANK(OKR10),ISBLANK(OKS10)),"",ROUND(OKT10/0.5,0)*0.5)</f>
        <v>#VALUE!</v>
      </c>
      <c r="OKV10" s="130" t="e">
        <f t="shared" si="416"/>
        <v>#VALUE!</v>
      </c>
      <c r="OKW10" s="130" t="e">
        <f t="shared" si="416"/>
        <v>#VALUE!</v>
      </c>
      <c r="OKX10" s="130" t="e">
        <f t="shared" si="416"/>
        <v>#VALUE!</v>
      </c>
      <c r="OKY10" s="130" t="e">
        <f t="shared" si="416"/>
        <v>#VALUE!</v>
      </c>
      <c r="OKZ10" s="130" t="e">
        <f t="shared" si="416"/>
        <v>#VALUE!</v>
      </c>
      <c r="OLA10" s="130" t="e">
        <f t="shared" si="416"/>
        <v>#VALUE!</v>
      </c>
      <c r="OLB10" s="130" t="e">
        <f t="shared" si="416"/>
        <v>#VALUE!</v>
      </c>
      <c r="OLC10" s="130" t="e">
        <f t="shared" si="416"/>
        <v>#VALUE!</v>
      </c>
      <c r="OLD10" s="130" t="e">
        <f t="shared" si="416"/>
        <v>#VALUE!</v>
      </c>
      <c r="OLE10" s="130" t="e">
        <f t="shared" si="416"/>
        <v>#VALUE!</v>
      </c>
      <c r="OLF10" s="130" t="e">
        <f t="shared" si="416"/>
        <v>#VALUE!</v>
      </c>
      <c r="OLG10" s="130" t="e">
        <f t="shared" si="416"/>
        <v>#VALUE!</v>
      </c>
      <c r="OLH10" s="130" t="e">
        <f t="shared" si="416"/>
        <v>#VALUE!</v>
      </c>
      <c r="OLI10" s="130" t="e">
        <f t="shared" si="416"/>
        <v>#VALUE!</v>
      </c>
      <c r="OLJ10" s="130" t="e">
        <f t="shared" si="416"/>
        <v>#VALUE!</v>
      </c>
      <c r="OLK10" s="130" t="e">
        <f t="shared" si="416"/>
        <v>#VALUE!</v>
      </c>
      <c r="OLL10" s="130" t="e">
        <f t="shared" si="416"/>
        <v>#VALUE!</v>
      </c>
      <c r="OLM10" s="130" t="e">
        <f t="shared" si="416"/>
        <v>#VALUE!</v>
      </c>
      <c r="OLN10" s="130" t="e">
        <f t="shared" si="416"/>
        <v>#VALUE!</v>
      </c>
      <c r="OLO10" s="130" t="e">
        <f t="shared" si="416"/>
        <v>#VALUE!</v>
      </c>
      <c r="OLP10" s="130" t="e">
        <f t="shared" si="416"/>
        <v>#VALUE!</v>
      </c>
      <c r="OLQ10" s="130" t="e">
        <f t="shared" si="416"/>
        <v>#VALUE!</v>
      </c>
      <c r="OLR10" s="130" t="e">
        <f t="shared" si="416"/>
        <v>#VALUE!</v>
      </c>
      <c r="OLS10" s="130" t="e">
        <f t="shared" si="416"/>
        <v>#VALUE!</v>
      </c>
      <c r="OLT10" s="130" t="e">
        <f t="shared" si="416"/>
        <v>#VALUE!</v>
      </c>
      <c r="OLU10" s="130" t="e">
        <f t="shared" si="416"/>
        <v>#VALUE!</v>
      </c>
      <c r="OLV10" s="130" t="e">
        <f t="shared" si="416"/>
        <v>#VALUE!</v>
      </c>
      <c r="OLW10" s="130" t="e">
        <f t="shared" si="416"/>
        <v>#VALUE!</v>
      </c>
      <c r="OLX10" s="130" t="e">
        <f t="shared" si="416"/>
        <v>#VALUE!</v>
      </c>
      <c r="OLY10" s="130" t="e">
        <f t="shared" si="416"/>
        <v>#VALUE!</v>
      </c>
      <c r="OLZ10" s="130" t="e">
        <f t="shared" si="416"/>
        <v>#VALUE!</v>
      </c>
      <c r="OMA10" s="130" t="e">
        <f t="shared" si="416"/>
        <v>#VALUE!</v>
      </c>
      <c r="OMB10" s="130" t="e">
        <f t="shared" si="416"/>
        <v>#VALUE!</v>
      </c>
      <c r="OMC10" s="130" t="e">
        <f t="shared" si="416"/>
        <v>#VALUE!</v>
      </c>
      <c r="OMD10" s="130" t="e">
        <f t="shared" si="416"/>
        <v>#VALUE!</v>
      </c>
      <c r="OME10" s="130" t="e">
        <f t="shared" si="416"/>
        <v>#VALUE!</v>
      </c>
      <c r="OMF10" s="130" t="e">
        <f t="shared" si="416"/>
        <v>#VALUE!</v>
      </c>
      <c r="OMG10" s="130" t="e">
        <f t="shared" si="416"/>
        <v>#VALUE!</v>
      </c>
      <c r="OMH10" s="130" t="e">
        <f t="shared" si="416"/>
        <v>#VALUE!</v>
      </c>
      <c r="OMI10" s="130" t="e">
        <f t="shared" si="416"/>
        <v>#VALUE!</v>
      </c>
      <c r="OMJ10" s="130" t="e">
        <f t="shared" si="416"/>
        <v>#VALUE!</v>
      </c>
      <c r="OMK10" s="130" t="e">
        <f t="shared" si="416"/>
        <v>#VALUE!</v>
      </c>
      <c r="OML10" s="130" t="e">
        <f t="shared" si="416"/>
        <v>#VALUE!</v>
      </c>
      <c r="OMM10" s="130" t="e">
        <f t="shared" si="416"/>
        <v>#VALUE!</v>
      </c>
      <c r="OMN10" s="130" t="e">
        <f t="shared" si="416"/>
        <v>#VALUE!</v>
      </c>
      <c r="OMO10" s="130" t="e">
        <f t="shared" si="416"/>
        <v>#VALUE!</v>
      </c>
      <c r="OMP10" s="130" t="e">
        <f t="shared" si="416"/>
        <v>#VALUE!</v>
      </c>
      <c r="OMQ10" s="130" t="e">
        <f t="shared" si="416"/>
        <v>#VALUE!</v>
      </c>
      <c r="OMR10" s="130" t="e">
        <f t="shared" si="416"/>
        <v>#VALUE!</v>
      </c>
      <c r="OMS10" s="130" t="e">
        <f t="shared" si="416"/>
        <v>#VALUE!</v>
      </c>
      <c r="OMT10" s="130" t="e">
        <f t="shared" si="416"/>
        <v>#VALUE!</v>
      </c>
      <c r="OMU10" s="130" t="e">
        <f t="shared" si="416"/>
        <v>#VALUE!</v>
      </c>
      <c r="OMV10" s="130" t="e">
        <f t="shared" si="416"/>
        <v>#VALUE!</v>
      </c>
      <c r="OMW10" s="130" t="e">
        <f t="shared" si="416"/>
        <v>#VALUE!</v>
      </c>
      <c r="OMX10" s="130" t="e">
        <f t="shared" si="416"/>
        <v>#VALUE!</v>
      </c>
      <c r="OMY10" s="130" t="e">
        <f t="shared" si="416"/>
        <v>#VALUE!</v>
      </c>
      <c r="OMZ10" s="130" t="e">
        <f t="shared" si="416"/>
        <v>#VALUE!</v>
      </c>
      <c r="ONA10" s="130" t="e">
        <f t="shared" si="416"/>
        <v>#VALUE!</v>
      </c>
      <c r="ONB10" s="130" t="e">
        <f t="shared" si="416"/>
        <v>#VALUE!</v>
      </c>
      <c r="ONC10" s="130" t="e">
        <f t="shared" si="416"/>
        <v>#VALUE!</v>
      </c>
      <c r="OND10" s="130" t="e">
        <f t="shared" si="416"/>
        <v>#VALUE!</v>
      </c>
      <c r="ONE10" s="130" t="e">
        <f t="shared" si="416"/>
        <v>#VALUE!</v>
      </c>
      <c r="ONF10" s="130" t="e">
        <f t="shared" si="416"/>
        <v>#VALUE!</v>
      </c>
      <c r="ONG10" s="130" t="e">
        <f t="shared" ref="ONG10:OPR10" si="417">IF(AND(ISBLANK(ONB10),ISBLANK(ONC10),ISBLANK(OND10),ISBLANK(ONE10)),"",ROUND(ONF10/0.5,0)*0.5)</f>
        <v>#VALUE!</v>
      </c>
      <c r="ONH10" s="130" t="e">
        <f t="shared" si="417"/>
        <v>#VALUE!</v>
      </c>
      <c r="ONI10" s="130" t="e">
        <f t="shared" si="417"/>
        <v>#VALUE!</v>
      </c>
      <c r="ONJ10" s="130" t="e">
        <f t="shared" si="417"/>
        <v>#VALUE!</v>
      </c>
      <c r="ONK10" s="130" t="e">
        <f t="shared" si="417"/>
        <v>#VALUE!</v>
      </c>
      <c r="ONL10" s="130" t="e">
        <f t="shared" si="417"/>
        <v>#VALUE!</v>
      </c>
      <c r="ONM10" s="130" t="e">
        <f t="shared" si="417"/>
        <v>#VALUE!</v>
      </c>
      <c r="ONN10" s="130" t="e">
        <f t="shared" si="417"/>
        <v>#VALUE!</v>
      </c>
      <c r="ONO10" s="130" t="e">
        <f t="shared" si="417"/>
        <v>#VALUE!</v>
      </c>
      <c r="ONP10" s="130" t="e">
        <f t="shared" si="417"/>
        <v>#VALUE!</v>
      </c>
      <c r="ONQ10" s="130" t="e">
        <f t="shared" si="417"/>
        <v>#VALUE!</v>
      </c>
      <c r="ONR10" s="130" t="e">
        <f t="shared" si="417"/>
        <v>#VALUE!</v>
      </c>
      <c r="ONS10" s="130" t="e">
        <f t="shared" si="417"/>
        <v>#VALUE!</v>
      </c>
      <c r="ONT10" s="130" t="e">
        <f t="shared" si="417"/>
        <v>#VALUE!</v>
      </c>
      <c r="ONU10" s="130" t="e">
        <f t="shared" si="417"/>
        <v>#VALUE!</v>
      </c>
      <c r="ONV10" s="130" t="e">
        <f t="shared" si="417"/>
        <v>#VALUE!</v>
      </c>
      <c r="ONW10" s="130" t="e">
        <f t="shared" si="417"/>
        <v>#VALUE!</v>
      </c>
      <c r="ONX10" s="130" t="e">
        <f t="shared" si="417"/>
        <v>#VALUE!</v>
      </c>
      <c r="ONY10" s="130" t="e">
        <f t="shared" si="417"/>
        <v>#VALUE!</v>
      </c>
      <c r="ONZ10" s="130" t="e">
        <f t="shared" si="417"/>
        <v>#VALUE!</v>
      </c>
      <c r="OOA10" s="130" t="e">
        <f t="shared" si="417"/>
        <v>#VALUE!</v>
      </c>
      <c r="OOB10" s="130" t="e">
        <f t="shared" si="417"/>
        <v>#VALUE!</v>
      </c>
      <c r="OOC10" s="130" t="e">
        <f t="shared" si="417"/>
        <v>#VALUE!</v>
      </c>
      <c r="OOD10" s="130" t="e">
        <f t="shared" si="417"/>
        <v>#VALUE!</v>
      </c>
      <c r="OOE10" s="130" t="e">
        <f t="shared" si="417"/>
        <v>#VALUE!</v>
      </c>
      <c r="OOF10" s="130" t="e">
        <f t="shared" si="417"/>
        <v>#VALUE!</v>
      </c>
      <c r="OOG10" s="130" t="e">
        <f t="shared" si="417"/>
        <v>#VALUE!</v>
      </c>
      <c r="OOH10" s="130" t="e">
        <f t="shared" si="417"/>
        <v>#VALUE!</v>
      </c>
      <c r="OOI10" s="130" t="e">
        <f t="shared" si="417"/>
        <v>#VALUE!</v>
      </c>
      <c r="OOJ10" s="130" t="e">
        <f t="shared" si="417"/>
        <v>#VALUE!</v>
      </c>
      <c r="OOK10" s="130" t="e">
        <f t="shared" si="417"/>
        <v>#VALUE!</v>
      </c>
      <c r="OOL10" s="130" t="e">
        <f t="shared" si="417"/>
        <v>#VALUE!</v>
      </c>
      <c r="OOM10" s="130" t="e">
        <f t="shared" si="417"/>
        <v>#VALUE!</v>
      </c>
      <c r="OON10" s="130" t="e">
        <f t="shared" si="417"/>
        <v>#VALUE!</v>
      </c>
      <c r="OOO10" s="130" t="e">
        <f t="shared" si="417"/>
        <v>#VALUE!</v>
      </c>
      <c r="OOP10" s="130" t="e">
        <f t="shared" si="417"/>
        <v>#VALUE!</v>
      </c>
      <c r="OOQ10" s="130" t="e">
        <f t="shared" si="417"/>
        <v>#VALUE!</v>
      </c>
      <c r="OOR10" s="130" t="e">
        <f t="shared" si="417"/>
        <v>#VALUE!</v>
      </c>
      <c r="OOS10" s="130" t="e">
        <f t="shared" si="417"/>
        <v>#VALUE!</v>
      </c>
      <c r="OOT10" s="130" t="e">
        <f t="shared" si="417"/>
        <v>#VALUE!</v>
      </c>
      <c r="OOU10" s="130" t="e">
        <f t="shared" si="417"/>
        <v>#VALUE!</v>
      </c>
      <c r="OOV10" s="130" t="e">
        <f t="shared" si="417"/>
        <v>#VALUE!</v>
      </c>
      <c r="OOW10" s="130" t="e">
        <f t="shared" si="417"/>
        <v>#VALUE!</v>
      </c>
      <c r="OOX10" s="130" t="e">
        <f t="shared" si="417"/>
        <v>#VALUE!</v>
      </c>
      <c r="OOY10" s="130" t="e">
        <f t="shared" si="417"/>
        <v>#VALUE!</v>
      </c>
      <c r="OOZ10" s="130" t="e">
        <f t="shared" si="417"/>
        <v>#VALUE!</v>
      </c>
      <c r="OPA10" s="130" t="e">
        <f t="shared" si="417"/>
        <v>#VALUE!</v>
      </c>
      <c r="OPB10" s="130" t="e">
        <f t="shared" si="417"/>
        <v>#VALUE!</v>
      </c>
      <c r="OPC10" s="130" t="e">
        <f t="shared" si="417"/>
        <v>#VALUE!</v>
      </c>
      <c r="OPD10" s="130" t="e">
        <f t="shared" si="417"/>
        <v>#VALUE!</v>
      </c>
      <c r="OPE10" s="130" t="e">
        <f t="shared" si="417"/>
        <v>#VALUE!</v>
      </c>
      <c r="OPF10" s="130" t="e">
        <f t="shared" si="417"/>
        <v>#VALUE!</v>
      </c>
      <c r="OPG10" s="130" t="e">
        <f t="shared" si="417"/>
        <v>#VALUE!</v>
      </c>
      <c r="OPH10" s="130" t="e">
        <f t="shared" si="417"/>
        <v>#VALUE!</v>
      </c>
      <c r="OPI10" s="130" t="e">
        <f t="shared" si="417"/>
        <v>#VALUE!</v>
      </c>
      <c r="OPJ10" s="130" t="e">
        <f t="shared" si="417"/>
        <v>#VALUE!</v>
      </c>
      <c r="OPK10" s="130" t="e">
        <f t="shared" si="417"/>
        <v>#VALUE!</v>
      </c>
      <c r="OPL10" s="130" t="e">
        <f t="shared" si="417"/>
        <v>#VALUE!</v>
      </c>
      <c r="OPM10" s="130" t="e">
        <f t="shared" si="417"/>
        <v>#VALUE!</v>
      </c>
      <c r="OPN10" s="130" t="e">
        <f t="shared" si="417"/>
        <v>#VALUE!</v>
      </c>
      <c r="OPO10" s="130" t="e">
        <f t="shared" si="417"/>
        <v>#VALUE!</v>
      </c>
      <c r="OPP10" s="130" t="e">
        <f t="shared" si="417"/>
        <v>#VALUE!</v>
      </c>
      <c r="OPQ10" s="130" t="e">
        <f t="shared" si="417"/>
        <v>#VALUE!</v>
      </c>
      <c r="OPR10" s="130" t="e">
        <f t="shared" si="417"/>
        <v>#VALUE!</v>
      </c>
      <c r="OPS10" s="130" t="e">
        <f t="shared" ref="OPS10:OSD10" si="418">IF(AND(ISBLANK(OPN10),ISBLANK(OPO10),ISBLANK(OPP10),ISBLANK(OPQ10)),"",ROUND(OPR10/0.5,0)*0.5)</f>
        <v>#VALUE!</v>
      </c>
      <c r="OPT10" s="130" t="e">
        <f t="shared" si="418"/>
        <v>#VALUE!</v>
      </c>
      <c r="OPU10" s="130" t="e">
        <f t="shared" si="418"/>
        <v>#VALUE!</v>
      </c>
      <c r="OPV10" s="130" t="e">
        <f t="shared" si="418"/>
        <v>#VALUE!</v>
      </c>
      <c r="OPW10" s="130" t="e">
        <f t="shared" si="418"/>
        <v>#VALUE!</v>
      </c>
      <c r="OPX10" s="130" t="e">
        <f t="shared" si="418"/>
        <v>#VALUE!</v>
      </c>
      <c r="OPY10" s="130" t="e">
        <f t="shared" si="418"/>
        <v>#VALUE!</v>
      </c>
      <c r="OPZ10" s="130" t="e">
        <f t="shared" si="418"/>
        <v>#VALUE!</v>
      </c>
      <c r="OQA10" s="130" t="e">
        <f t="shared" si="418"/>
        <v>#VALUE!</v>
      </c>
      <c r="OQB10" s="130" t="e">
        <f t="shared" si="418"/>
        <v>#VALUE!</v>
      </c>
      <c r="OQC10" s="130" t="e">
        <f t="shared" si="418"/>
        <v>#VALUE!</v>
      </c>
      <c r="OQD10" s="130" t="e">
        <f t="shared" si="418"/>
        <v>#VALUE!</v>
      </c>
      <c r="OQE10" s="130" t="e">
        <f t="shared" si="418"/>
        <v>#VALUE!</v>
      </c>
      <c r="OQF10" s="130" t="e">
        <f t="shared" si="418"/>
        <v>#VALUE!</v>
      </c>
      <c r="OQG10" s="130" t="e">
        <f t="shared" si="418"/>
        <v>#VALUE!</v>
      </c>
      <c r="OQH10" s="130" t="e">
        <f t="shared" si="418"/>
        <v>#VALUE!</v>
      </c>
      <c r="OQI10" s="130" t="e">
        <f t="shared" si="418"/>
        <v>#VALUE!</v>
      </c>
      <c r="OQJ10" s="130" t="e">
        <f t="shared" si="418"/>
        <v>#VALUE!</v>
      </c>
      <c r="OQK10" s="130" t="e">
        <f t="shared" si="418"/>
        <v>#VALUE!</v>
      </c>
      <c r="OQL10" s="130" t="e">
        <f t="shared" si="418"/>
        <v>#VALUE!</v>
      </c>
      <c r="OQM10" s="130" t="e">
        <f t="shared" si="418"/>
        <v>#VALUE!</v>
      </c>
      <c r="OQN10" s="130" t="e">
        <f t="shared" si="418"/>
        <v>#VALUE!</v>
      </c>
      <c r="OQO10" s="130" t="e">
        <f t="shared" si="418"/>
        <v>#VALUE!</v>
      </c>
      <c r="OQP10" s="130" t="e">
        <f t="shared" si="418"/>
        <v>#VALUE!</v>
      </c>
      <c r="OQQ10" s="130" t="e">
        <f t="shared" si="418"/>
        <v>#VALUE!</v>
      </c>
      <c r="OQR10" s="130" t="e">
        <f t="shared" si="418"/>
        <v>#VALUE!</v>
      </c>
      <c r="OQS10" s="130" t="e">
        <f t="shared" si="418"/>
        <v>#VALUE!</v>
      </c>
      <c r="OQT10" s="130" t="e">
        <f t="shared" si="418"/>
        <v>#VALUE!</v>
      </c>
      <c r="OQU10" s="130" t="e">
        <f t="shared" si="418"/>
        <v>#VALUE!</v>
      </c>
      <c r="OQV10" s="130" t="e">
        <f t="shared" si="418"/>
        <v>#VALUE!</v>
      </c>
      <c r="OQW10" s="130" t="e">
        <f t="shared" si="418"/>
        <v>#VALUE!</v>
      </c>
      <c r="OQX10" s="130" t="e">
        <f t="shared" si="418"/>
        <v>#VALUE!</v>
      </c>
      <c r="OQY10" s="130" t="e">
        <f t="shared" si="418"/>
        <v>#VALUE!</v>
      </c>
      <c r="OQZ10" s="130" t="e">
        <f t="shared" si="418"/>
        <v>#VALUE!</v>
      </c>
      <c r="ORA10" s="130" t="e">
        <f t="shared" si="418"/>
        <v>#VALUE!</v>
      </c>
      <c r="ORB10" s="130" t="e">
        <f t="shared" si="418"/>
        <v>#VALUE!</v>
      </c>
      <c r="ORC10" s="130" t="e">
        <f t="shared" si="418"/>
        <v>#VALUE!</v>
      </c>
      <c r="ORD10" s="130" t="e">
        <f t="shared" si="418"/>
        <v>#VALUE!</v>
      </c>
      <c r="ORE10" s="130" t="e">
        <f t="shared" si="418"/>
        <v>#VALUE!</v>
      </c>
      <c r="ORF10" s="130" t="e">
        <f t="shared" si="418"/>
        <v>#VALUE!</v>
      </c>
      <c r="ORG10" s="130" t="e">
        <f t="shared" si="418"/>
        <v>#VALUE!</v>
      </c>
      <c r="ORH10" s="130" t="e">
        <f t="shared" si="418"/>
        <v>#VALUE!</v>
      </c>
      <c r="ORI10" s="130" t="e">
        <f t="shared" si="418"/>
        <v>#VALUE!</v>
      </c>
      <c r="ORJ10" s="130" t="e">
        <f t="shared" si="418"/>
        <v>#VALUE!</v>
      </c>
      <c r="ORK10" s="130" t="e">
        <f t="shared" si="418"/>
        <v>#VALUE!</v>
      </c>
      <c r="ORL10" s="130" t="e">
        <f t="shared" si="418"/>
        <v>#VALUE!</v>
      </c>
      <c r="ORM10" s="130" t="e">
        <f t="shared" si="418"/>
        <v>#VALUE!</v>
      </c>
      <c r="ORN10" s="130" t="e">
        <f t="shared" si="418"/>
        <v>#VALUE!</v>
      </c>
      <c r="ORO10" s="130" t="e">
        <f t="shared" si="418"/>
        <v>#VALUE!</v>
      </c>
      <c r="ORP10" s="130" t="e">
        <f t="shared" si="418"/>
        <v>#VALUE!</v>
      </c>
      <c r="ORQ10" s="130" t="e">
        <f t="shared" si="418"/>
        <v>#VALUE!</v>
      </c>
      <c r="ORR10" s="130" t="e">
        <f t="shared" si="418"/>
        <v>#VALUE!</v>
      </c>
      <c r="ORS10" s="130" t="e">
        <f t="shared" si="418"/>
        <v>#VALUE!</v>
      </c>
      <c r="ORT10" s="130" t="e">
        <f t="shared" si="418"/>
        <v>#VALUE!</v>
      </c>
      <c r="ORU10" s="130" t="e">
        <f t="shared" si="418"/>
        <v>#VALUE!</v>
      </c>
      <c r="ORV10" s="130" t="e">
        <f t="shared" si="418"/>
        <v>#VALUE!</v>
      </c>
      <c r="ORW10" s="130" t="e">
        <f t="shared" si="418"/>
        <v>#VALUE!</v>
      </c>
      <c r="ORX10" s="130" t="e">
        <f t="shared" si="418"/>
        <v>#VALUE!</v>
      </c>
      <c r="ORY10" s="130" t="e">
        <f t="shared" si="418"/>
        <v>#VALUE!</v>
      </c>
      <c r="ORZ10" s="130" t="e">
        <f t="shared" si="418"/>
        <v>#VALUE!</v>
      </c>
      <c r="OSA10" s="130" t="e">
        <f t="shared" si="418"/>
        <v>#VALUE!</v>
      </c>
      <c r="OSB10" s="130" t="e">
        <f t="shared" si="418"/>
        <v>#VALUE!</v>
      </c>
      <c r="OSC10" s="130" t="e">
        <f t="shared" si="418"/>
        <v>#VALUE!</v>
      </c>
      <c r="OSD10" s="130" t="e">
        <f t="shared" si="418"/>
        <v>#VALUE!</v>
      </c>
      <c r="OSE10" s="130" t="e">
        <f t="shared" ref="OSE10:OUP10" si="419">IF(AND(ISBLANK(ORZ10),ISBLANK(OSA10),ISBLANK(OSB10),ISBLANK(OSC10)),"",ROUND(OSD10/0.5,0)*0.5)</f>
        <v>#VALUE!</v>
      </c>
      <c r="OSF10" s="130" t="e">
        <f t="shared" si="419"/>
        <v>#VALUE!</v>
      </c>
      <c r="OSG10" s="130" t="e">
        <f t="shared" si="419"/>
        <v>#VALUE!</v>
      </c>
      <c r="OSH10" s="130" t="e">
        <f t="shared" si="419"/>
        <v>#VALUE!</v>
      </c>
      <c r="OSI10" s="130" t="e">
        <f t="shared" si="419"/>
        <v>#VALUE!</v>
      </c>
      <c r="OSJ10" s="130" t="e">
        <f t="shared" si="419"/>
        <v>#VALUE!</v>
      </c>
      <c r="OSK10" s="130" t="e">
        <f t="shared" si="419"/>
        <v>#VALUE!</v>
      </c>
      <c r="OSL10" s="130" t="e">
        <f t="shared" si="419"/>
        <v>#VALUE!</v>
      </c>
      <c r="OSM10" s="130" t="e">
        <f t="shared" si="419"/>
        <v>#VALUE!</v>
      </c>
      <c r="OSN10" s="130" t="e">
        <f t="shared" si="419"/>
        <v>#VALUE!</v>
      </c>
      <c r="OSO10" s="130" t="e">
        <f t="shared" si="419"/>
        <v>#VALUE!</v>
      </c>
      <c r="OSP10" s="130" t="e">
        <f t="shared" si="419"/>
        <v>#VALUE!</v>
      </c>
      <c r="OSQ10" s="130" t="e">
        <f t="shared" si="419"/>
        <v>#VALUE!</v>
      </c>
      <c r="OSR10" s="130" t="e">
        <f t="shared" si="419"/>
        <v>#VALUE!</v>
      </c>
      <c r="OSS10" s="130" t="e">
        <f t="shared" si="419"/>
        <v>#VALUE!</v>
      </c>
      <c r="OST10" s="130" t="e">
        <f t="shared" si="419"/>
        <v>#VALUE!</v>
      </c>
      <c r="OSU10" s="130" t="e">
        <f t="shared" si="419"/>
        <v>#VALUE!</v>
      </c>
      <c r="OSV10" s="130" t="e">
        <f t="shared" si="419"/>
        <v>#VALUE!</v>
      </c>
      <c r="OSW10" s="130" t="e">
        <f t="shared" si="419"/>
        <v>#VALUE!</v>
      </c>
      <c r="OSX10" s="130" t="e">
        <f t="shared" si="419"/>
        <v>#VALUE!</v>
      </c>
      <c r="OSY10" s="130" t="e">
        <f t="shared" si="419"/>
        <v>#VALUE!</v>
      </c>
      <c r="OSZ10" s="130" t="e">
        <f t="shared" si="419"/>
        <v>#VALUE!</v>
      </c>
      <c r="OTA10" s="130" t="e">
        <f t="shared" si="419"/>
        <v>#VALUE!</v>
      </c>
      <c r="OTB10" s="130" t="e">
        <f t="shared" si="419"/>
        <v>#VALUE!</v>
      </c>
      <c r="OTC10" s="130" t="e">
        <f t="shared" si="419"/>
        <v>#VALUE!</v>
      </c>
      <c r="OTD10" s="130" t="e">
        <f t="shared" si="419"/>
        <v>#VALUE!</v>
      </c>
      <c r="OTE10" s="130" t="e">
        <f t="shared" si="419"/>
        <v>#VALUE!</v>
      </c>
      <c r="OTF10" s="130" t="e">
        <f t="shared" si="419"/>
        <v>#VALUE!</v>
      </c>
      <c r="OTG10" s="130" t="e">
        <f t="shared" si="419"/>
        <v>#VALUE!</v>
      </c>
      <c r="OTH10" s="130" t="e">
        <f t="shared" si="419"/>
        <v>#VALUE!</v>
      </c>
      <c r="OTI10" s="130" t="e">
        <f t="shared" si="419"/>
        <v>#VALUE!</v>
      </c>
      <c r="OTJ10" s="130" t="e">
        <f t="shared" si="419"/>
        <v>#VALUE!</v>
      </c>
      <c r="OTK10" s="130" t="e">
        <f t="shared" si="419"/>
        <v>#VALUE!</v>
      </c>
      <c r="OTL10" s="130" t="e">
        <f t="shared" si="419"/>
        <v>#VALUE!</v>
      </c>
      <c r="OTM10" s="130" t="e">
        <f t="shared" si="419"/>
        <v>#VALUE!</v>
      </c>
      <c r="OTN10" s="130" t="e">
        <f t="shared" si="419"/>
        <v>#VALUE!</v>
      </c>
      <c r="OTO10" s="130" t="e">
        <f t="shared" si="419"/>
        <v>#VALUE!</v>
      </c>
      <c r="OTP10" s="130" t="e">
        <f t="shared" si="419"/>
        <v>#VALUE!</v>
      </c>
      <c r="OTQ10" s="130" t="e">
        <f t="shared" si="419"/>
        <v>#VALUE!</v>
      </c>
      <c r="OTR10" s="130" t="e">
        <f t="shared" si="419"/>
        <v>#VALUE!</v>
      </c>
      <c r="OTS10" s="130" t="e">
        <f t="shared" si="419"/>
        <v>#VALUE!</v>
      </c>
      <c r="OTT10" s="130" t="e">
        <f t="shared" si="419"/>
        <v>#VALUE!</v>
      </c>
      <c r="OTU10" s="130" t="e">
        <f t="shared" si="419"/>
        <v>#VALUE!</v>
      </c>
      <c r="OTV10" s="130" t="e">
        <f t="shared" si="419"/>
        <v>#VALUE!</v>
      </c>
      <c r="OTW10" s="130" t="e">
        <f t="shared" si="419"/>
        <v>#VALUE!</v>
      </c>
      <c r="OTX10" s="130" t="e">
        <f t="shared" si="419"/>
        <v>#VALUE!</v>
      </c>
      <c r="OTY10" s="130" t="e">
        <f t="shared" si="419"/>
        <v>#VALUE!</v>
      </c>
      <c r="OTZ10" s="130" t="e">
        <f t="shared" si="419"/>
        <v>#VALUE!</v>
      </c>
      <c r="OUA10" s="130" t="e">
        <f t="shared" si="419"/>
        <v>#VALUE!</v>
      </c>
      <c r="OUB10" s="130" t="e">
        <f t="shared" si="419"/>
        <v>#VALUE!</v>
      </c>
      <c r="OUC10" s="130" t="e">
        <f t="shared" si="419"/>
        <v>#VALUE!</v>
      </c>
      <c r="OUD10" s="130" t="e">
        <f t="shared" si="419"/>
        <v>#VALUE!</v>
      </c>
      <c r="OUE10" s="130" t="e">
        <f t="shared" si="419"/>
        <v>#VALUE!</v>
      </c>
      <c r="OUF10" s="130" t="e">
        <f t="shared" si="419"/>
        <v>#VALUE!</v>
      </c>
      <c r="OUG10" s="130" t="e">
        <f t="shared" si="419"/>
        <v>#VALUE!</v>
      </c>
      <c r="OUH10" s="130" t="e">
        <f t="shared" si="419"/>
        <v>#VALUE!</v>
      </c>
      <c r="OUI10" s="130" t="e">
        <f t="shared" si="419"/>
        <v>#VALUE!</v>
      </c>
      <c r="OUJ10" s="130" t="e">
        <f t="shared" si="419"/>
        <v>#VALUE!</v>
      </c>
      <c r="OUK10" s="130" t="e">
        <f t="shared" si="419"/>
        <v>#VALUE!</v>
      </c>
      <c r="OUL10" s="130" t="e">
        <f t="shared" si="419"/>
        <v>#VALUE!</v>
      </c>
      <c r="OUM10" s="130" t="e">
        <f t="shared" si="419"/>
        <v>#VALUE!</v>
      </c>
      <c r="OUN10" s="130" t="e">
        <f t="shared" si="419"/>
        <v>#VALUE!</v>
      </c>
      <c r="OUO10" s="130" t="e">
        <f t="shared" si="419"/>
        <v>#VALUE!</v>
      </c>
      <c r="OUP10" s="130" t="e">
        <f t="shared" si="419"/>
        <v>#VALUE!</v>
      </c>
      <c r="OUQ10" s="130" t="e">
        <f t="shared" ref="OUQ10:OXB10" si="420">IF(AND(ISBLANK(OUL10),ISBLANK(OUM10),ISBLANK(OUN10),ISBLANK(OUO10)),"",ROUND(OUP10/0.5,0)*0.5)</f>
        <v>#VALUE!</v>
      </c>
      <c r="OUR10" s="130" t="e">
        <f t="shared" si="420"/>
        <v>#VALUE!</v>
      </c>
      <c r="OUS10" s="130" t="e">
        <f t="shared" si="420"/>
        <v>#VALUE!</v>
      </c>
      <c r="OUT10" s="130" t="e">
        <f t="shared" si="420"/>
        <v>#VALUE!</v>
      </c>
      <c r="OUU10" s="130" t="e">
        <f t="shared" si="420"/>
        <v>#VALUE!</v>
      </c>
      <c r="OUV10" s="130" t="e">
        <f t="shared" si="420"/>
        <v>#VALUE!</v>
      </c>
      <c r="OUW10" s="130" t="e">
        <f t="shared" si="420"/>
        <v>#VALUE!</v>
      </c>
      <c r="OUX10" s="130" t="e">
        <f t="shared" si="420"/>
        <v>#VALUE!</v>
      </c>
      <c r="OUY10" s="130" t="e">
        <f t="shared" si="420"/>
        <v>#VALUE!</v>
      </c>
      <c r="OUZ10" s="130" t="e">
        <f t="shared" si="420"/>
        <v>#VALUE!</v>
      </c>
      <c r="OVA10" s="130" t="e">
        <f t="shared" si="420"/>
        <v>#VALUE!</v>
      </c>
      <c r="OVB10" s="130" t="e">
        <f t="shared" si="420"/>
        <v>#VALUE!</v>
      </c>
      <c r="OVC10" s="130" t="e">
        <f t="shared" si="420"/>
        <v>#VALUE!</v>
      </c>
      <c r="OVD10" s="130" t="e">
        <f t="shared" si="420"/>
        <v>#VALUE!</v>
      </c>
      <c r="OVE10" s="130" t="e">
        <f t="shared" si="420"/>
        <v>#VALUE!</v>
      </c>
      <c r="OVF10" s="130" t="e">
        <f t="shared" si="420"/>
        <v>#VALUE!</v>
      </c>
      <c r="OVG10" s="130" t="e">
        <f t="shared" si="420"/>
        <v>#VALUE!</v>
      </c>
      <c r="OVH10" s="130" t="e">
        <f t="shared" si="420"/>
        <v>#VALUE!</v>
      </c>
      <c r="OVI10" s="130" t="e">
        <f t="shared" si="420"/>
        <v>#VALUE!</v>
      </c>
      <c r="OVJ10" s="130" t="e">
        <f t="shared" si="420"/>
        <v>#VALUE!</v>
      </c>
      <c r="OVK10" s="130" t="e">
        <f t="shared" si="420"/>
        <v>#VALUE!</v>
      </c>
      <c r="OVL10" s="130" t="e">
        <f t="shared" si="420"/>
        <v>#VALUE!</v>
      </c>
      <c r="OVM10" s="130" t="e">
        <f t="shared" si="420"/>
        <v>#VALUE!</v>
      </c>
      <c r="OVN10" s="130" t="e">
        <f t="shared" si="420"/>
        <v>#VALUE!</v>
      </c>
      <c r="OVO10" s="130" t="e">
        <f t="shared" si="420"/>
        <v>#VALUE!</v>
      </c>
      <c r="OVP10" s="130" t="e">
        <f t="shared" si="420"/>
        <v>#VALUE!</v>
      </c>
      <c r="OVQ10" s="130" t="e">
        <f t="shared" si="420"/>
        <v>#VALUE!</v>
      </c>
      <c r="OVR10" s="130" t="e">
        <f t="shared" si="420"/>
        <v>#VALUE!</v>
      </c>
      <c r="OVS10" s="130" t="e">
        <f t="shared" si="420"/>
        <v>#VALUE!</v>
      </c>
      <c r="OVT10" s="130" t="e">
        <f t="shared" si="420"/>
        <v>#VALUE!</v>
      </c>
      <c r="OVU10" s="130" t="e">
        <f t="shared" si="420"/>
        <v>#VALUE!</v>
      </c>
      <c r="OVV10" s="130" t="e">
        <f t="shared" si="420"/>
        <v>#VALUE!</v>
      </c>
      <c r="OVW10" s="130" t="e">
        <f t="shared" si="420"/>
        <v>#VALUE!</v>
      </c>
      <c r="OVX10" s="130" t="e">
        <f t="shared" si="420"/>
        <v>#VALUE!</v>
      </c>
      <c r="OVY10" s="130" t="e">
        <f t="shared" si="420"/>
        <v>#VALUE!</v>
      </c>
      <c r="OVZ10" s="130" t="e">
        <f t="shared" si="420"/>
        <v>#VALUE!</v>
      </c>
      <c r="OWA10" s="130" t="e">
        <f t="shared" si="420"/>
        <v>#VALUE!</v>
      </c>
      <c r="OWB10" s="130" t="e">
        <f t="shared" si="420"/>
        <v>#VALUE!</v>
      </c>
      <c r="OWC10" s="130" t="e">
        <f t="shared" si="420"/>
        <v>#VALUE!</v>
      </c>
      <c r="OWD10" s="130" t="e">
        <f t="shared" si="420"/>
        <v>#VALUE!</v>
      </c>
      <c r="OWE10" s="130" t="e">
        <f t="shared" si="420"/>
        <v>#VALUE!</v>
      </c>
      <c r="OWF10" s="130" t="e">
        <f t="shared" si="420"/>
        <v>#VALUE!</v>
      </c>
      <c r="OWG10" s="130" t="e">
        <f t="shared" si="420"/>
        <v>#VALUE!</v>
      </c>
      <c r="OWH10" s="130" t="e">
        <f t="shared" si="420"/>
        <v>#VALUE!</v>
      </c>
      <c r="OWI10" s="130" t="e">
        <f t="shared" si="420"/>
        <v>#VALUE!</v>
      </c>
      <c r="OWJ10" s="130" t="e">
        <f t="shared" si="420"/>
        <v>#VALUE!</v>
      </c>
      <c r="OWK10" s="130" t="e">
        <f t="shared" si="420"/>
        <v>#VALUE!</v>
      </c>
      <c r="OWL10" s="130" t="e">
        <f t="shared" si="420"/>
        <v>#VALUE!</v>
      </c>
      <c r="OWM10" s="130" t="e">
        <f t="shared" si="420"/>
        <v>#VALUE!</v>
      </c>
      <c r="OWN10" s="130" t="e">
        <f t="shared" si="420"/>
        <v>#VALUE!</v>
      </c>
      <c r="OWO10" s="130" t="e">
        <f t="shared" si="420"/>
        <v>#VALUE!</v>
      </c>
      <c r="OWP10" s="130" t="e">
        <f t="shared" si="420"/>
        <v>#VALUE!</v>
      </c>
      <c r="OWQ10" s="130" t="e">
        <f t="shared" si="420"/>
        <v>#VALUE!</v>
      </c>
      <c r="OWR10" s="130" t="e">
        <f t="shared" si="420"/>
        <v>#VALUE!</v>
      </c>
      <c r="OWS10" s="130" t="e">
        <f t="shared" si="420"/>
        <v>#VALUE!</v>
      </c>
      <c r="OWT10" s="130" t="e">
        <f t="shared" si="420"/>
        <v>#VALUE!</v>
      </c>
      <c r="OWU10" s="130" t="e">
        <f t="shared" si="420"/>
        <v>#VALUE!</v>
      </c>
      <c r="OWV10" s="130" t="e">
        <f t="shared" si="420"/>
        <v>#VALUE!</v>
      </c>
      <c r="OWW10" s="130" t="e">
        <f t="shared" si="420"/>
        <v>#VALUE!</v>
      </c>
      <c r="OWX10" s="130" t="e">
        <f t="shared" si="420"/>
        <v>#VALUE!</v>
      </c>
      <c r="OWY10" s="130" t="e">
        <f t="shared" si="420"/>
        <v>#VALUE!</v>
      </c>
      <c r="OWZ10" s="130" t="e">
        <f t="shared" si="420"/>
        <v>#VALUE!</v>
      </c>
      <c r="OXA10" s="130" t="e">
        <f t="shared" si="420"/>
        <v>#VALUE!</v>
      </c>
      <c r="OXB10" s="130" t="e">
        <f t="shared" si="420"/>
        <v>#VALUE!</v>
      </c>
      <c r="OXC10" s="130" t="e">
        <f t="shared" ref="OXC10:OZN10" si="421">IF(AND(ISBLANK(OWX10),ISBLANK(OWY10),ISBLANK(OWZ10),ISBLANK(OXA10)),"",ROUND(OXB10/0.5,0)*0.5)</f>
        <v>#VALUE!</v>
      </c>
      <c r="OXD10" s="130" t="e">
        <f t="shared" si="421"/>
        <v>#VALUE!</v>
      </c>
      <c r="OXE10" s="130" t="e">
        <f t="shared" si="421"/>
        <v>#VALUE!</v>
      </c>
      <c r="OXF10" s="130" t="e">
        <f t="shared" si="421"/>
        <v>#VALUE!</v>
      </c>
      <c r="OXG10" s="130" t="e">
        <f t="shared" si="421"/>
        <v>#VALUE!</v>
      </c>
      <c r="OXH10" s="130" t="e">
        <f t="shared" si="421"/>
        <v>#VALUE!</v>
      </c>
      <c r="OXI10" s="130" t="e">
        <f t="shared" si="421"/>
        <v>#VALUE!</v>
      </c>
      <c r="OXJ10" s="130" t="e">
        <f t="shared" si="421"/>
        <v>#VALUE!</v>
      </c>
      <c r="OXK10" s="130" t="e">
        <f t="shared" si="421"/>
        <v>#VALUE!</v>
      </c>
      <c r="OXL10" s="130" t="e">
        <f t="shared" si="421"/>
        <v>#VALUE!</v>
      </c>
      <c r="OXM10" s="130" t="e">
        <f t="shared" si="421"/>
        <v>#VALUE!</v>
      </c>
      <c r="OXN10" s="130" t="e">
        <f t="shared" si="421"/>
        <v>#VALUE!</v>
      </c>
      <c r="OXO10" s="130" t="e">
        <f t="shared" si="421"/>
        <v>#VALUE!</v>
      </c>
      <c r="OXP10" s="130" t="e">
        <f t="shared" si="421"/>
        <v>#VALUE!</v>
      </c>
      <c r="OXQ10" s="130" t="e">
        <f t="shared" si="421"/>
        <v>#VALUE!</v>
      </c>
      <c r="OXR10" s="130" t="e">
        <f t="shared" si="421"/>
        <v>#VALUE!</v>
      </c>
      <c r="OXS10" s="130" t="e">
        <f t="shared" si="421"/>
        <v>#VALUE!</v>
      </c>
      <c r="OXT10" s="130" t="e">
        <f t="shared" si="421"/>
        <v>#VALUE!</v>
      </c>
      <c r="OXU10" s="130" t="e">
        <f t="shared" si="421"/>
        <v>#VALUE!</v>
      </c>
      <c r="OXV10" s="130" t="e">
        <f t="shared" si="421"/>
        <v>#VALUE!</v>
      </c>
      <c r="OXW10" s="130" t="e">
        <f t="shared" si="421"/>
        <v>#VALUE!</v>
      </c>
      <c r="OXX10" s="130" t="e">
        <f t="shared" si="421"/>
        <v>#VALUE!</v>
      </c>
      <c r="OXY10" s="130" t="e">
        <f t="shared" si="421"/>
        <v>#VALUE!</v>
      </c>
      <c r="OXZ10" s="130" t="e">
        <f t="shared" si="421"/>
        <v>#VALUE!</v>
      </c>
      <c r="OYA10" s="130" t="e">
        <f t="shared" si="421"/>
        <v>#VALUE!</v>
      </c>
      <c r="OYB10" s="130" t="e">
        <f t="shared" si="421"/>
        <v>#VALUE!</v>
      </c>
      <c r="OYC10" s="130" t="e">
        <f t="shared" si="421"/>
        <v>#VALUE!</v>
      </c>
      <c r="OYD10" s="130" t="e">
        <f t="shared" si="421"/>
        <v>#VALUE!</v>
      </c>
      <c r="OYE10" s="130" t="e">
        <f t="shared" si="421"/>
        <v>#VALUE!</v>
      </c>
      <c r="OYF10" s="130" t="e">
        <f t="shared" si="421"/>
        <v>#VALUE!</v>
      </c>
      <c r="OYG10" s="130" t="e">
        <f t="shared" si="421"/>
        <v>#VALUE!</v>
      </c>
      <c r="OYH10" s="130" t="e">
        <f t="shared" si="421"/>
        <v>#VALUE!</v>
      </c>
      <c r="OYI10" s="130" t="e">
        <f t="shared" si="421"/>
        <v>#VALUE!</v>
      </c>
      <c r="OYJ10" s="130" t="e">
        <f t="shared" si="421"/>
        <v>#VALUE!</v>
      </c>
      <c r="OYK10" s="130" t="e">
        <f t="shared" si="421"/>
        <v>#VALUE!</v>
      </c>
      <c r="OYL10" s="130" t="e">
        <f t="shared" si="421"/>
        <v>#VALUE!</v>
      </c>
      <c r="OYM10" s="130" t="e">
        <f t="shared" si="421"/>
        <v>#VALUE!</v>
      </c>
      <c r="OYN10" s="130" t="e">
        <f t="shared" si="421"/>
        <v>#VALUE!</v>
      </c>
      <c r="OYO10" s="130" t="e">
        <f t="shared" si="421"/>
        <v>#VALUE!</v>
      </c>
      <c r="OYP10" s="130" t="e">
        <f t="shared" si="421"/>
        <v>#VALUE!</v>
      </c>
      <c r="OYQ10" s="130" t="e">
        <f t="shared" si="421"/>
        <v>#VALUE!</v>
      </c>
      <c r="OYR10" s="130" t="e">
        <f t="shared" si="421"/>
        <v>#VALUE!</v>
      </c>
      <c r="OYS10" s="130" t="e">
        <f t="shared" si="421"/>
        <v>#VALUE!</v>
      </c>
      <c r="OYT10" s="130" t="e">
        <f t="shared" si="421"/>
        <v>#VALUE!</v>
      </c>
      <c r="OYU10" s="130" t="e">
        <f t="shared" si="421"/>
        <v>#VALUE!</v>
      </c>
      <c r="OYV10" s="130" t="e">
        <f t="shared" si="421"/>
        <v>#VALUE!</v>
      </c>
      <c r="OYW10" s="130" t="e">
        <f t="shared" si="421"/>
        <v>#VALUE!</v>
      </c>
      <c r="OYX10" s="130" t="e">
        <f t="shared" si="421"/>
        <v>#VALUE!</v>
      </c>
      <c r="OYY10" s="130" t="e">
        <f t="shared" si="421"/>
        <v>#VALUE!</v>
      </c>
      <c r="OYZ10" s="130" t="e">
        <f t="shared" si="421"/>
        <v>#VALUE!</v>
      </c>
      <c r="OZA10" s="130" t="e">
        <f t="shared" si="421"/>
        <v>#VALUE!</v>
      </c>
      <c r="OZB10" s="130" t="e">
        <f t="shared" si="421"/>
        <v>#VALUE!</v>
      </c>
      <c r="OZC10" s="130" t="e">
        <f t="shared" si="421"/>
        <v>#VALUE!</v>
      </c>
      <c r="OZD10" s="130" t="e">
        <f t="shared" si="421"/>
        <v>#VALUE!</v>
      </c>
      <c r="OZE10" s="130" t="e">
        <f t="shared" si="421"/>
        <v>#VALUE!</v>
      </c>
      <c r="OZF10" s="130" t="e">
        <f t="shared" si="421"/>
        <v>#VALUE!</v>
      </c>
      <c r="OZG10" s="130" t="e">
        <f t="shared" si="421"/>
        <v>#VALUE!</v>
      </c>
      <c r="OZH10" s="130" t="e">
        <f t="shared" si="421"/>
        <v>#VALUE!</v>
      </c>
      <c r="OZI10" s="130" t="e">
        <f t="shared" si="421"/>
        <v>#VALUE!</v>
      </c>
      <c r="OZJ10" s="130" t="e">
        <f t="shared" si="421"/>
        <v>#VALUE!</v>
      </c>
      <c r="OZK10" s="130" t="e">
        <f t="shared" si="421"/>
        <v>#VALUE!</v>
      </c>
      <c r="OZL10" s="130" t="e">
        <f t="shared" si="421"/>
        <v>#VALUE!</v>
      </c>
      <c r="OZM10" s="130" t="e">
        <f t="shared" si="421"/>
        <v>#VALUE!</v>
      </c>
      <c r="OZN10" s="130" t="e">
        <f t="shared" si="421"/>
        <v>#VALUE!</v>
      </c>
      <c r="OZO10" s="130" t="e">
        <f t="shared" ref="OZO10:PBZ10" si="422">IF(AND(ISBLANK(OZJ10),ISBLANK(OZK10),ISBLANK(OZL10),ISBLANK(OZM10)),"",ROUND(OZN10/0.5,0)*0.5)</f>
        <v>#VALUE!</v>
      </c>
      <c r="OZP10" s="130" t="e">
        <f t="shared" si="422"/>
        <v>#VALUE!</v>
      </c>
      <c r="OZQ10" s="130" t="e">
        <f t="shared" si="422"/>
        <v>#VALUE!</v>
      </c>
      <c r="OZR10" s="130" t="e">
        <f t="shared" si="422"/>
        <v>#VALUE!</v>
      </c>
      <c r="OZS10" s="130" t="e">
        <f t="shared" si="422"/>
        <v>#VALUE!</v>
      </c>
      <c r="OZT10" s="130" t="e">
        <f t="shared" si="422"/>
        <v>#VALUE!</v>
      </c>
      <c r="OZU10" s="130" t="e">
        <f t="shared" si="422"/>
        <v>#VALUE!</v>
      </c>
      <c r="OZV10" s="130" t="e">
        <f t="shared" si="422"/>
        <v>#VALUE!</v>
      </c>
      <c r="OZW10" s="130" t="e">
        <f t="shared" si="422"/>
        <v>#VALUE!</v>
      </c>
      <c r="OZX10" s="130" t="e">
        <f t="shared" si="422"/>
        <v>#VALUE!</v>
      </c>
      <c r="OZY10" s="130" t="e">
        <f t="shared" si="422"/>
        <v>#VALUE!</v>
      </c>
      <c r="OZZ10" s="130" t="e">
        <f t="shared" si="422"/>
        <v>#VALUE!</v>
      </c>
      <c r="PAA10" s="130" t="e">
        <f t="shared" si="422"/>
        <v>#VALUE!</v>
      </c>
      <c r="PAB10" s="130" t="e">
        <f t="shared" si="422"/>
        <v>#VALUE!</v>
      </c>
      <c r="PAC10" s="130" t="e">
        <f t="shared" si="422"/>
        <v>#VALUE!</v>
      </c>
      <c r="PAD10" s="130" t="e">
        <f t="shared" si="422"/>
        <v>#VALUE!</v>
      </c>
      <c r="PAE10" s="130" t="e">
        <f t="shared" si="422"/>
        <v>#VALUE!</v>
      </c>
      <c r="PAF10" s="130" t="e">
        <f t="shared" si="422"/>
        <v>#VALUE!</v>
      </c>
      <c r="PAG10" s="130" t="e">
        <f t="shared" si="422"/>
        <v>#VALUE!</v>
      </c>
      <c r="PAH10" s="130" t="e">
        <f t="shared" si="422"/>
        <v>#VALUE!</v>
      </c>
      <c r="PAI10" s="130" t="e">
        <f t="shared" si="422"/>
        <v>#VALUE!</v>
      </c>
      <c r="PAJ10" s="130" t="e">
        <f t="shared" si="422"/>
        <v>#VALUE!</v>
      </c>
      <c r="PAK10" s="130" t="e">
        <f t="shared" si="422"/>
        <v>#VALUE!</v>
      </c>
      <c r="PAL10" s="130" t="e">
        <f t="shared" si="422"/>
        <v>#VALUE!</v>
      </c>
      <c r="PAM10" s="130" t="e">
        <f t="shared" si="422"/>
        <v>#VALUE!</v>
      </c>
      <c r="PAN10" s="130" t="e">
        <f t="shared" si="422"/>
        <v>#VALUE!</v>
      </c>
      <c r="PAO10" s="130" t="e">
        <f t="shared" si="422"/>
        <v>#VALUE!</v>
      </c>
      <c r="PAP10" s="130" t="e">
        <f t="shared" si="422"/>
        <v>#VALUE!</v>
      </c>
      <c r="PAQ10" s="130" t="e">
        <f t="shared" si="422"/>
        <v>#VALUE!</v>
      </c>
      <c r="PAR10" s="130" t="e">
        <f t="shared" si="422"/>
        <v>#VALUE!</v>
      </c>
      <c r="PAS10" s="130" t="e">
        <f t="shared" si="422"/>
        <v>#VALUE!</v>
      </c>
      <c r="PAT10" s="130" t="e">
        <f t="shared" si="422"/>
        <v>#VALUE!</v>
      </c>
      <c r="PAU10" s="130" t="e">
        <f t="shared" si="422"/>
        <v>#VALUE!</v>
      </c>
      <c r="PAV10" s="130" t="e">
        <f t="shared" si="422"/>
        <v>#VALUE!</v>
      </c>
      <c r="PAW10" s="130" t="e">
        <f t="shared" si="422"/>
        <v>#VALUE!</v>
      </c>
      <c r="PAX10" s="130" t="e">
        <f t="shared" si="422"/>
        <v>#VALUE!</v>
      </c>
      <c r="PAY10" s="130" t="e">
        <f t="shared" si="422"/>
        <v>#VALUE!</v>
      </c>
      <c r="PAZ10" s="130" t="e">
        <f t="shared" si="422"/>
        <v>#VALUE!</v>
      </c>
      <c r="PBA10" s="130" t="e">
        <f t="shared" si="422"/>
        <v>#VALUE!</v>
      </c>
      <c r="PBB10" s="130" t="e">
        <f t="shared" si="422"/>
        <v>#VALUE!</v>
      </c>
      <c r="PBC10" s="130" t="e">
        <f t="shared" si="422"/>
        <v>#VALUE!</v>
      </c>
      <c r="PBD10" s="130" t="e">
        <f t="shared" si="422"/>
        <v>#VALUE!</v>
      </c>
      <c r="PBE10" s="130" t="e">
        <f t="shared" si="422"/>
        <v>#VALUE!</v>
      </c>
      <c r="PBF10" s="130" t="e">
        <f t="shared" si="422"/>
        <v>#VALUE!</v>
      </c>
      <c r="PBG10" s="130" t="e">
        <f t="shared" si="422"/>
        <v>#VALUE!</v>
      </c>
      <c r="PBH10" s="130" t="e">
        <f t="shared" si="422"/>
        <v>#VALUE!</v>
      </c>
      <c r="PBI10" s="130" t="e">
        <f t="shared" si="422"/>
        <v>#VALUE!</v>
      </c>
      <c r="PBJ10" s="130" t="e">
        <f t="shared" si="422"/>
        <v>#VALUE!</v>
      </c>
      <c r="PBK10" s="130" t="e">
        <f t="shared" si="422"/>
        <v>#VALUE!</v>
      </c>
      <c r="PBL10" s="130" t="e">
        <f t="shared" si="422"/>
        <v>#VALUE!</v>
      </c>
      <c r="PBM10" s="130" t="e">
        <f t="shared" si="422"/>
        <v>#VALUE!</v>
      </c>
      <c r="PBN10" s="130" t="e">
        <f t="shared" si="422"/>
        <v>#VALUE!</v>
      </c>
      <c r="PBO10" s="130" t="e">
        <f t="shared" si="422"/>
        <v>#VALUE!</v>
      </c>
      <c r="PBP10" s="130" t="e">
        <f t="shared" si="422"/>
        <v>#VALUE!</v>
      </c>
      <c r="PBQ10" s="130" t="e">
        <f t="shared" si="422"/>
        <v>#VALUE!</v>
      </c>
      <c r="PBR10" s="130" t="e">
        <f t="shared" si="422"/>
        <v>#VALUE!</v>
      </c>
      <c r="PBS10" s="130" t="e">
        <f t="shared" si="422"/>
        <v>#VALUE!</v>
      </c>
      <c r="PBT10" s="130" t="e">
        <f t="shared" si="422"/>
        <v>#VALUE!</v>
      </c>
      <c r="PBU10" s="130" t="e">
        <f t="shared" si="422"/>
        <v>#VALUE!</v>
      </c>
      <c r="PBV10" s="130" t="e">
        <f t="shared" si="422"/>
        <v>#VALUE!</v>
      </c>
      <c r="PBW10" s="130" t="e">
        <f t="shared" si="422"/>
        <v>#VALUE!</v>
      </c>
      <c r="PBX10" s="130" t="e">
        <f t="shared" si="422"/>
        <v>#VALUE!</v>
      </c>
      <c r="PBY10" s="130" t="e">
        <f t="shared" si="422"/>
        <v>#VALUE!</v>
      </c>
      <c r="PBZ10" s="130" t="e">
        <f t="shared" si="422"/>
        <v>#VALUE!</v>
      </c>
      <c r="PCA10" s="130" t="e">
        <f t="shared" ref="PCA10:PEL10" si="423">IF(AND(ISBLANK(PBV10),ISBLANK(PBW10),ISBLANK(PBX10),ISBLANK(PBY10)),"",ROUND(PBZ10/0.5,0)*0.5)</f>
        <v>#VALUE!</v>
      </c>
      <c r="PCB10" s="130" t="e">
        <f t="shared" si="423"/>
        <v>#VALUE!</v>
      </c>
      <c r="PCC10" s="130" t="e">
        <f t="shared" si="423"/>
        <v>#VALUE!</v>
      </c>
      <c r="PCD10" s="130" t="e">
        <f t="shared" si="423"/>
        <v>#VALUE!</v>
      </c>
      <c r="PCE10" s="130" t="e">
        <f t="shared" si="423"/>
        <v>#VALUE!</v>
      </c>
      <c r="PCF10" s="130" t="e">
        <f t="shared" si="423"/>
        <v>#VALUE!</v>
      </c>
      <c r="PCG10" s="130" t="e">
        <f t="shared" si="423"/>
        <v>#VALUE!</v>
      </c>
      <c r="PCH10" s="130" t="e">
        <f t="shared" si="423"/>
        <v>#VALUE!</v>
      </c>
      <c r="PCI10" s="130" t="e">
        <f t="shared" si="423"/>
        <v>#VALUE!</v>
      </c>
      <c r="PCJ10" s="130" t="e">
        <f t="shared" si="423"/>
        <v>#VALUE!</v>
      </c>
      <c r="PCK10" s="130" t="e">
        <f t="shared" si="423"/>
        <v>#VALUE!</v>
      </c>
      <c r="PCL10" s="130" t="e">
        <f t="shared" si="423"/>
        <v>#VALUE!</v>
      </c>
      <c r="PCM10" s="130" t="e">
        <f t="shared" si="423"/>
        <v>#VALUE!</v>
      </c>
      <c r="PCN10" s="130" t="e">
        <f t="shared" si="423"/>
        <v>#VALUE!</v>
      </c>
      <c r="PCO10" s="130" t="e">
        <f t="shared" si="423"/>
        <v>#VALUE!</v>
      </c>
      <c r="PCP10" s="130" t="e">
        <f t="shared" si="423"/>
        <v>#VALUE!</v>
      </c>
      <c r="PCQ10" s="130" t="e">
        <f t="shared" si="423"/>
        <v>#VALUE!</v>
      </c>
      <c r="PCR10" s="130" t="e">
        <f t="shared" si="423"/>
        <v>#VALUE!</v>
      </c>
      <c r="PCS10" s="130" t="e">
        <f t="shared" si="423"/>
        <v>#VALUE!</v>
      </c>
      <c r="PCT10" s="130" t="e">
        <f t="shared" si="423"/>
        <v>#VALUE!</v>
      </c>
      <c r="PCU10" s="130" t="e">
        <f t="shared" si="423"/>
        <v>#VALUE!</v>
      </c>
      <c r="PCV10" s="130" t="e">
        <f t="shared" si="423"/>
        <v>#VALUE!</v>
      </c>
      <c r="PCW10" s="130" t="e">
        <f t="shared" si="423"/>
        <v>#VALUE!</v>
      </c>
      <c r="PCX10" s="130" t="e">
        <f t="shared" si="423"/>
        <v>#VALUE!</v>
      </c>
      <c r="PCY10" s="130" t="e">
        <f t="shared" si="423"/>
        <v>#VALUE!</v>
      </c>
      <c r="PCZ10" s="130" t="e">
        <f t="shared" si="423"/>
        <v>#VALUE!</v>
      </c>
      <c r="PDA10" s="130" t="e">
        <f t="shared" si="423"/>
        <v>#VALUE!</v>
      </c>
      <c r="PDB10" s="130" t="e">
        <f t="shared" si="423"/>
        <v>#VALUE!</v>
      </c>
      <c r="PDC10" s="130" t="e">
        <f t="shared" si="423"/>
        <v>#VALUE!</v>
      </c>
      <c r="PDD10" s="130" t="e">
        <f t="shared" si="423"/>
        <v>#VALUE!</v>
      </c>
      <c r="PDE10" s="130" t="e">
        <f t="shared" si="423"/>
        <v>#VALUE!</v>
      </c>
      <c r="PDF10" s="130" t="e">
        <f t="shared" si="423"/>
        <v>#VALUE!</v>
      </c>
      <c r="PDG10" s="130" t="e">
        <f t="shared" si="423"/>
        <v>#VALUE!</v>
      </c>
      <c r="PDH10" s="130" t="e">
        <f t="shared" si="423"/>
        <v>#VALUE!</v>
      </c>
      <c r="PDI10" s="130" t="e">
        <f t="shared" si="423"/>
        <v>#VALUE!</v>
      </c>
      <c r="PDJ10" s="130" t="e">
        <f t="shared" si="423"/>
        <v>#VALUE!</v>
      </c>
      <c r="PDK10" s="130" t="e">
        <f t="shared" si="423"/>
        <v>#VALUE!</v>
      </c>
      <c r="PDL10" s="130" t="e">
        <f t="shared" si="423"/>
        <v>#VALUE!</v>
      </c>
      <c r="PDM10" s="130" t="e">
        <f t="shared" si="423"/>
        <v>#VALUE!</v>
      </c>
      <c r="PDN10" s="130" t="e">
        <f t="shared" si="423"/>
        <v>#VALUE!</v>
      </c>
      <c r="PDO10" s="130" t="e">
        <f t="shared" si="423"/>
        <v>#VALUE!</v>
      </c>
      <c r="PDP10" s="130" t="e">
        <f t="shared" si="423"/>
        <v>#VALUE!</v>
      </c>
      <c r="PDQ10" s="130" t="e">
        <f t="shared" si="423"/>
        <v>#VALUE!</v>
      </c>
      <c r="PDR10" s="130" t="e">
        <f t="shared" si="423"/>
        <v>#VALUE!</v>
      </c>
      <c r="PDS10" s="130" t="e">
        <f t="shared" si="423"/>
        <v>#VALUE!</v>
      </c>
      <c r="PDT10" s="130" t="e">
        <f t="shared" si="423"/>
        <v>#VALUE!</v>
      </c>
      <c r="PDU10" s="130" t="e">
        <f t="shared" si="423"/>
        <v>#VALUE!</v>
      </c>
      <c r="PDV10" s="130" t="e">
        <f t="shared" si="423"/>
        <v>#VALUE!</v>
      </c>
      <c r="PDW10" s="130" t="e">
        <f t="shared" si="423"/>
        <v>#VALUE!</v>
      </c>
      <c r="PDX10" s="130" t="e">
        <f t="shared" si="423"/>
        <v>#VALUE!</v>
      </c>
      <c r="PDY10" s="130" t="e">
        <f t="shared" si="423"/>
        <v>#VALUE!</v>
      </c>
      <c r="PDZ10" s="130" t="e">
        <f t="shared" si="423"/>
        <v>#VALUE!</v>
      </c>
      <c r="PEA10" s="130" t="e">
        <f t="shared" si="423"/>
        <v>#VALUE!</v>
      </c>
      <c r="PEB10" s="130" t="e">
        <f t="shared" si="423"/>
        <v>#VALUE!</v>
      </c>
      <c r="PEC10" s="130" t="e">
        <f t="shared" si="423"/>
        <v>#VALUE!</v>
      </c>
      <c r="PED10" s="130" t="e">
        <f t="shared" si="423"/>
        <v>#VALUE!</v>
      </c>
      <c r="PEE10" s="130" t="e">
        <f t="shared" si="423"/>
        <v>#VALUE!</v>
      </c>
      <c r="PEF10" s="130" t="e">
        <f t="shared" si="423"/>
        <v>#VALUE!</v>
      </c>
      <c r="PEG10" s="130" t="e">
        <f t="shared" si="423"/>
        <v>#VALUE!</v>
      </c>
      <c r="PEH10" s="130" t="e">
        <f t="shared" si="423"/>
        <v>#VALUE!</v>
      </c>
      <c r="PEI10" s="130" t="e">
        <f t="shared" si="423"/>
        <v>#VALUE!</v>
      </c>
      <c r="PEJ10" s="130" t="e">
        <f t="shared" si="423"/>
        <v>#VALUE!</v>
      </c>
      <c r="PEK10" s="130" t="e">
        <f t="shared" si="423"/>
        <v>#VALUE!</v>
      </c>
      <c r="PEL10" s="130" t="e">
        <f t="shared" si="423"/>
        <v>#VALUE!</v>
      </c>
      <c r="PEM10" s="130" t="e">
        <f t="shared" ref="PEM10:PGX10" si="424">IF(AND(ISBLANK(PEH10),ISBLANK(PEI10),ISBLANK(PEJ10),ISBLANK(PEK10)),"",ROUND(PEL10/0.5,0)*0.5)</f>
        <v>#VALUE!</v>
      </c>
      <c r="PEN10" s="130" t="e">
        <f t="shared" si="424"/>
        <v>#VALUE!</v>
      </c>
      <c r="PEO10" s="130" t="e">
        <f t="shared" si="424"/>
        <v>#VALUE!</v>
      </c>
      <c r="PEP10" s="130" t="e">
        <f t="shared" si="424"/>
        <v>#VALUE!</v>
      </c>
      <c r="PEQ10" s="130" t="e">
        <f t="shared" si="424"/>
        <v>#VALUE!</v>
      </c>
      <c r="PER10" s="130" t="e">
        <f t="shared" si="424"/>
        <v>#VALUE!</v>
      </c>
      <c r="PES10" s="130" t="e">
        <f t="shared" si="424"/>
        <v>#VALUE!</v>
      </c>
      <c r="PET10" s="130" t="e">
        <f t="shared" si="424"/>
        <v>#VALUE!</v>
      </c>
      <c r="PEU10" s="130" t="e">
        <f t="shared" si="424"/>
        <v>#VALUE!</v>
      </c>
      <c r="PEV10" s="130" t="e">
        <f t="shared" si="424"/>
        <v>#VALUE!</v>
      </c>
      <c r="PEW10" s="130" t="e">
        <f t="shared" si="424"/>
        <v>#VALUE!</v>
      </c>
      <c r="PEX10" s="130" t="e">
        <f t="shared" si="424"/>
        <v>#VALUE!</v>
      </c>
      <c r="PEY10" s="130" t="e">
        <f t="shared" si="424"/>
        <v>#VALUE!</v>
      </c>
      <c r="PEZ10" s="130" t="e">
        <f t="shared" si="424"/>
        <v>#VALUE!</v>
      </c>
      <c r="PFA10" s="130" t="e">
        <f t="shared" si="424"/>
        <v>#VALUE!</v>
      </c>
      <c r="PFB10" s="130" t="e">
        <f t="shared" si="424"/>
        <v>#VALUE!</v>
      </c>
      <c r="PFC10" s="130" t="e">
        <f t="shared" si="424"/>
        <v>#VALUE!</v>
      </c>
      <c r="PFD10" s="130" t="e">
        <f t="shared" si="424"/>
        <v>#VALUE!</v>
      </c>
      <c r="PFE10" s="130" t="e">
        <f t="shared" si="424"/>
        <v>#VALUE!</v>
      </c>
      <c r="PFF10" s="130" t="e">
        <f t="shared" si="424"/>
        <v>#VALUE!</v>
      </c>
      <c r="PFG10" s="130" t="e">
        <f t="shared" si="424"/>
        <v>#VALUE!</v>
      </c>
      <c r="PFH10" s="130" t="e">
        <f t="shared" si="424"/>
        <v>#VALUE!</v>
      </c>
      <c r="PFI10" s="130" t="e">
        <f t="shared" si="424"/>
        <v>#VALUE!</v>
      </c>
      <c r="PFJ10" s="130" t="e">
        <f t="shared" si="424"/>
        <v>#VALUE!</v>
      </c>
      <c r="PFK10" s="130" t="e">
        <f t="shared" si="424"/>
        <v>#VALUE!</v>
      </c>
      <c r="PFL10" s="130" t="e">
        <f t="shared" si="424"/>
        <v>#VALUE!</v>
      </c>
      <c r="PFM10" s="130" t="e">
        <f t="shared" si="424"/>
        <v>#VALUE!</v>
      </c>
      <c r="PFN10" s="130" t="e">
        <f t="shared" si="424"/>
        <v>#VALUE!</v>
      </c>
      <c r="PFO10" s="130" t="e">
        <f t="shared" si="424"/>
        <v>#VALUE!</v>
      </c>
      <c r="PFP10" s="130" t="e">
        <f t="shared" si="424"/>
        <v>#VALUE!</v>
      </c>
      <c r="PFQ10" s="130" t="e">
        <f t="shared" si="424"/>
        <v>#VALUE!</v>
      </c>
      <c r="PFR10" s="130" t="e">
        <f t="shared" si="424"/>
        <v>#VALUE!</v>
      </c>
      <c r="PFS10" s="130" t="e">
        <f t="shared" si="424"/>
        <v>#VALUE!</v>
      </c>
      <c r="PFT10" s="130" t="e">
        <f t="shared" si="424"/>
        <v>#VALUE!</v>
      </c>
      <c r="PFU10" s="130" t="e">
        <f t="shared" si="424"/>
        <v>#VALUE!</v>
      </c>
      <c r="PFV10" s="130" t="e">
        <f t="shared" si="424"/>
        <v>#VALUE!</v>
      </c>
      <c r="PFW10" s="130" t="e">
        <f t="shared" si="424"/>
        <v>#VALUE!</v>
      </c>
      <c r="PFX10" s="130" t="e">
        <f t="shared" si="424"/>
        <v>#VALUE!</v>
      </c>
      <c r="PFY10" s="130" t="e">
        <f t="shared" si="424"/>
        <v>#VALUE!</v>
      </c>
      <c r="PFZ10" s="130" t="e">
        <f t="shared" si="424"/>
        <v>#VALUE!</v>
      </c>
      <c r="PGA10" s="130" t="e">
        <f t="shared" si="424"/>
        <v>#VALUE!</v>
      </c>
      <c r="PGB10" s="130" t="e">
        <f t="shared" si="424"/>
        <v>#VALUE!</v>
      </c>
      <c r="PGC10" s="130" t="e">
        <f t="shared" si="424"/>
        <v>#VALUE!</v>
      </c>
      <c r="PGD10" s="130" t="e">
        <f t="shared" si="424"/>
        <v>#VALUE!</v>
      </c>
      <c r="PGE10" s="130" t="e">
        <f t="shared" si="424"/>
        <v>#VALUE!</v>
      </c>
      <c r="PGF10" s="130" t="e">
        <f t="shared" si="424"/>
        <v>#VALUE!</v>
      </c>
      <c r="PGG10" s="130" t="e">
        <f t="shared" si="424"/>
        <v>#VALUE!</v>
      </c>
      <c r="PGH10" s="130" t="e">
        <f t="shared" si="424"/>
        <v>#VALUE!</v>
      </c>
      <c r="PGI10" s="130" t="e">
        <f t="shared" si="424"/>
        <v>#VALUE!</v>
      </c>
      <c r="PGJ10" s="130" t="e">
        <f t="shared" si="424"/>
        <v>#VALUE!</v>
      </c>
      <c r="PGK10" s="130" t="e">
        <f t="shared" si="424"/>
        <v>#VALUE!</v>
      </c>
      <c r="PGL10" s="130" t="e">
        <f t="shared" si="424"/>
        <v>#VALUE!</v>
      </c>
      <c r="PGM10" s="130" t="e">
        <f t="shared" si="424"/>
        <v>#VALUE!</v>
      </c>
      <c r="PGN10" s="130" t="e">
        <f t="shared" si="424"/>
        <v>#VALUE!</v>
      </c>
      <c r="PGO10" s="130" t="e">
        <f t="shared" si="424"/>
        <v>#VALUE!</v>
      </c>
      <c r="PGP10" s="130" t="e">
        <f t="shared" si="424"/>
        <v>#VALUE!</v>
      </c>
      <c r="PGQ10" s="130" t="e">
        <f t="shared" si="424"/>
        <v>#VALUE!</v>
      </c>
      <c r="PGR10" s="130" t="e">
        <f t="shared" si="424"/>
        <v>#VALUE!</v>
      </c>
      <c r="PGS10" s="130" t="e">
        <f t="shared" si="424"/>
        <v>#VALUE!</v>
      </c>
      <c r="PGT10" s="130" t="e">
        <f t="shared" si="424"/>
        <v>#VALUE!</v>
      </c>
      <c r="PGU10" s="130" t="e">
        <f t="shared" si="424"/>
        <v>#VALUE!</v>
      </c>
      <c r="PGV10" s="130" t="e">
        <f t="shared" si="424"/>
        <v>#VALUE!</v>
      </c>
      <c r="PGW10" s="130" t="e">
        <f t="shared" si="424"/>
        <v>#VALUE!</v>
      </c>
      <c r="PGX10" s="130" t="e">
        <f t="shared" si="424"/>
        <v>#VALUE!</v>
      </c>
      <c r="PGY10" s="130" t="e">
        <f t="shared" ref="PGY10:PJJ10" si="425">IF(AND(ISBLANK(PGT10),ISBLANK(PGU10),ISBLANK(PGV10),ISBLANK(PGW10)),"",ROUND(PGX10/0.5,0)*0.5)</f>
        <v>#VALUE!</v>
      </c>
      <c r="PGZ10" s="130" t="e">
        <f t="shared" si="425"/>
        <v>#VALUE!</v>
      </c>
      <c r="PHA10" s="130" t="e">
        <f t="shared" si="425"/>
        <v>#VALUE!</v>
      </c>
      <c r="PHB10" s="130" t="e">
        <f t="shared" si="425"/>
        <v>#VALUE!</v>
      </c>
      <c r="PHC10" s="130" t="e">
        <f t="shared" si="425"/>
        <v>#VALUE!</v>
      </c>
      <c r="PHD10" s="130" t="e">
        <f t="shared" si="425"/>
        <v>#VALUE!</v>
      </c>
      <c r="PHE10" s="130" t="e">
        <f t="shared" si="425"/>
        <v>#VALUE!</v>
      </c>
      <c r="PHF10" s="130" t="e">
        <f t="shared" si="425"/>
        <v>#VALUE!</v>
      </c>
      <c r="PHG10" s="130" t="e">
        <f t="shared" si="425"/>
        <v>#VALUE!</v>
      </c>
      <c r="PHH10" s="130" t="e">
        <f t="shared" si="425"/>
        <v>#VALUE!</v>
      </c>
      <c r="PHI10" s="130" t="e">
        <f t="shared" si="425"/>
        <v>#VALUE!</v>
      </c>
      <c r="PHJ10" s="130" t="e">
        <f t="shared" si="425"/>
        <v>#VALUE!</v>
      </c>
      <c r="PHK10" s="130" t="e">
        <f t="shared" si="425"/>
        <v>#VALUE!</v>
      </c>
      <c r="PHL10" s="130" t="e">
        <f t="shared" si="425"/>
        <v>#VALUE!</v>
      </c>
      <c r="PHM10" s="130" t="e">
        <f t="shared" si="425"/>
        <v>#VALUE!</v>
      </c>
      <c r="PHN10" s="130" t="e">
        <f t="shared" si="425"/>
        <v>#VALUE!</v>
      </c>
      <c r="PHO10" s="130" t="e">
        <f t="shared" si="425"/>
        <v>#VALUE!</v>
      </c>
      <c r="PHP10" s="130" t="e">
        <f t="shared" si="425"/>
        <v>#VALUE!</v>
      </c>
      <c r="PHQ10" s="130" t="e">
        <f t="shared" si="425"/>
        <v>#VALUE!</v>
      </c>
      <c r="PHR10" s="130" t="e">
        <f t="shared" si="425"/>
        <v>#VALUE!</v>
      </c>
      <c r="PHS10" s="130" t="e">
        <f t="shared" si="425"/>
        <v>#VALUE!</v>
      </c>
      <c r="PHT10" s="130" t="e">
        <f t="shared" si="425"/>
        <v>#VALUE!</v>
      </c>
      <c r="PHU10" s="130" t="e">
        <f t="shared" si="425"/>
        <v>#VALUE!</v>
      </c>
      <c r="PHV10" s="130" t="e">
        <f t="shared" si="425"/>
        <v>#VALUE!</v>
      </c>
      <c r="PHW10" s="130" t="e">
        <f t="shared" si="425"/>
        <v>#VALUE!</v>
      </c>
      <c r="PHX10" s="130" t="e">
        <f t="shared" si="425"/>
        <v>#VALUE!</v>
      </c>
      <c r="PHY10" s="130" t="e">
        <f t="shared" si="425"/>
        <v>#VALUE!</v>
      </c>
      <c r="PHZ10" s="130" t="e">
        <f t="shared" si="425"/>
        <v>#VALUE!</v>
      </c>
      <c r="PIA10" s="130" t="e">
        <f t="shared" si="425"/>
        <v>#VALUE!</v>
      </c>
      <c r="PIB10" s="130" t="e">
        <f t="shared" si="425"/>
        <v>#VALUE!</v>
      </c>
      <c r="PIC10" s="130" t="e">
        <f t="shared" si="425"/>
        <v>#VALUE!</v>
      </c>
      <c r="PID10" s="130" t="e">
        <f t="shared" si="425"/>
        <v>#VALUE!</v>
      </c>
      <c r="PIE10" s="130" t="e">
        <f t="shared" si="425"/>
        <v>#VALUE!</v>
      </c>
      <c r="PIF10" s="130" t="e">
        <f t="shared" si="425"/>
        <v>#VALUE!</v>
      </c>
      <c r="PIG10" s="130" t="e">
        <f t="shared" si="425"/>
        <v>#VALUE!</v>
      </c>
      <c r="PIH10" s="130" t="e">
        <f t="shared" si="425"/>
        <v>#VALUE!</v>
      </c>
      <c r="PII10" s="130" t="e">
        <f t="shared" si="425"/>
        <v>#VALUE!</v>
      </c>
      <c r="PIJ10" s="130" t="e">
        <f t="shared" si="425"/>
        <v>#VALUE!</v>
      </c>
      <c r="PIK10" s="130" t="e">
        <f t="shared" si="425"/>
        <v>#VALUE!</v>
      </c>
      <c r="PIL10" s="130" t="e">
        <f t="shared" si="425"/>
        <v>#VALUE!</v>
      </c>
      <c r="PIM10" s="130" t="e">
        <f t="shared" si="425"/>
        <v>#VALUE!</v>
      </c>
      <c r="PIN10" s="130" t="e">
        <f t="shared" si="425"/>
        <v>#VALUE!</v>
      </c>
      <c r="PIO10" s="130" t="e">
        <f t="shared" si="425"/>
        <v>#VALUE!</v>
      </c>
      <c r="PIP10" s="130" t="e">
        <f t="shared" si="425"/>
        <v>#VALUE!</v>
      </c>
      <c r="PIQ10" s="130" t="e">
        <f t="shared" si="425"/>
        <v>#VALUE!</v>
      </c>
      <c r="PIR10" s="130" t="e">
        <f t="shared" si="425"/>
        <v>#VALUE!</v>
      </c>
      <c r="PIS10" s="130" t="e">
        <f t="shared" si="425"/>
        <v>#VALUE!</v>
      </c>
      <c r="PIT10" s="130" t="e">
        <f t="shared" si="425"/>
        <v>#VALUE!</v>
      </c>
      <c r="PIU10" s="130" t="e">
        <f t="shared" si="425"/>
        <v>#VALUE!</v>
      </c>
      <c r="PIV10" s="130" t="e">
        <f t="shared" si="425"/>
        <v>#VALUE!</v>
      </c>
      <c r="PIW10" s="130" t="e">
        <f t="shared" si="425"/>
        <v>#VALUE!</v>
      </c>
      <c r="PIX10" s="130" t="e">
        <f t="shared" si="425"/>
        <v>#VALUE!</v>
      </c>
      <c r="PIY10" s="130" t="e">
        <f t="shared" si="425"/>
        <v>#VALUE!</v>
      </c>
      <c r="PIZ10" s="130" t="e">
        <f t="shared" si="425"/>
        <v>#VALUE!</v>
      </c>
      <c r="PJA10" s="130" t="e">
        <f t="shared" si="425"/>
        <v>#VALUE!</v>
      </c>
      <c r="PJB10" s="130" t="e">
        <f t="shared" si="425"/>
        <v>#VALUE!</v>
      </c>
      <c r="PJC10" s="130" t="e">
        <f t="shared" si="425"/>
        <v>#VALUE!</v>
      </c>
      <c r="PJD10" s="130" t="e">
        <f t="shared" si="425"/>
        <v>#VALUE!</v>
      </c>
      <c r="PJE10" s="130" t="e">
        <f t="shared" si="425"/>
        <v>#VALUE!</v>
      </c>
      <c r="PJF10" s="130" t="e">
        <f t="shared" si="425"/>
        <v>#VALUE!</v>
      </c>
      <c r="PJG10" s="130" t="e">
        <f t="shared" si="425"/>
        <v>#VALUE!</v>
      </c>
      <c r="PJH10" s="130" t="e">
        <f t="shared" si="425"/>
        <v>#VALUE!</v>
      </c>
      <c r="PJI10" s="130" t="e">
        <f t="shared" si="425"/>
        <v>#VALUE!</v>
      </c>
      <c r="PJJ10" s="130" t="e">
        <f t="shared" si="425"/>
        <v>#VALUE!</v>
      </c>
      <c r="PJK10" s="130" t="e">
        <f t="shared" ref="PJK10:PLV10" si="426">IF(AND(ISBLANK(PJF10),ISBLANK(PJG10),ISBLANK(PJH10),ISBLANK(PJI10)),"",ROUND(PJJ10/0.5,0)*0.5)</f>
        <v>#VALUE!</v>
      </c>
      <c r="PJL10" s="130" t="e">
        <f t="shared" si="426"/>
        <v>#VALUE!</v>
      </c>
      <c r="PJM10" s="130" t="e">
        <f t="shared" si="426"/>
        <v>#VALUE!</v>
      </c>
      <c r="PJN10" s="130" t="e">
        <f t="shared" si="426"/>
        <v>#VALUE!</v>
      </c>
      <c r="PJO10" s="130" t="e">
        <f t="shared" si="426"/>
        <v>#VALUE!</v>
      </c>
      <c r="PJP10" s="130" t="e">
        <f t="shared" si="426"/>
        <v>#VALUE!</v>
      </c>
      <c r="PJQ10" s="130" t="e">
        <f t="shared" si="426"/>
        <v>#VALUE!</v>
      </c>
      <c r="PJR10" s="130" t="e">
        <f t="shared" si="426"/>
        <v>#VALUE!</v>
      </c>
      <c r="PJS10" s="130" t="e">
        <f t="shared" si="426"/>
        <v>#VALUE!</v>
      </c>
      <c r="PJT10" s="130" t="e">
        <f t="shared" si="426"/>
        <v>#VALUE!</v>
      </c>
      <c r="PJU10" s="130" t="e">
        <f t="shared" si="426"/>
        <v>#VALUE!</v>
      </c>
      <c r="PJV10" s="130" t="e">
        <f t="shared" si="426"/>
        <v>#VALUE!</v>
      </c>
      <c r="PJW10" s="130" t="e">
        <f t="shared" si="426"/>
        <v>#VALUE!</v>
      </c>
      <c r="PJX10" s="130" t="e">
        <f t="shared" si="426"/>
        <v>#VALUE!</v>
      </c>
      <c r="PJY10" s="130" t="e">
        <f t="shared" si="426"/>
        <v>#VALUE!</v>
      </c>
      <c r="PJZ10" s="130" t="e">
        <f t="shared" si="426"/>
        <v>#VALUE!</v>
      </c>
      <c r="PKA10" s="130" t="e">
        <f t="shared" si="426"/>
        <v>#VALUE!</v>
      </c>
      <c r="PKB10" s="130" t="e">
        <f t="shared" si="426"/>
        <v>#VALUE!</v>
      </c>
      <c r="PKC10" s="130" t="e">
        <f t="shared" si="426"/>
        <v>#VALUE!</v>
      </c>
      <c r="PKD10" s="130" t="e">
        <f t="shared" si="426"/>
        <v>#VALUE!</v>
      </c>
      <c r="PKE10" s="130" t="e">
        <f t="shared" si="426"/>
        <v>#VALUE!</v>
      </c>
      <c r="PKF10" s="130" t="e">
        <f t="shared" si="426"/>
        <v>#VALUE!</v>
      </c>
      <c r="PKG10" s="130" t="e">
        <f t="shared" si="426"/>
        <v>#VALUE!</v>
      </c>
      <c r="PKH10" s="130" t="e">
        <f t="shared" si="426"/>
        <v>#VALUE!</v>
      </c>
      <c r="PKI10" s="130" t="e">
        <f t="shared" si="426"/>
        <v>#VALUE!</v>
      </c>
      <c r="PKJ10" s="130" t="e">
        <f t="shared" si="426"/>
        <v>#VALUE!</v>
      </c>
      <c r="PKK10" s="130" t="e">
        <f t="shared" si="426"/>
        <v>#VALUE!</v>
      </c>
      <c r="PKL10" s="130" t="e">
        <f t="shared" si="426"/>
        <v>#VALUE!</v>
      </c>
      <c r="PKM10" s="130" t="e">
        <f t="shared" si="426"/>
        <v>#VALUE!</v>
      </c>
      <c r="PKN10" s="130" t="e">
        <f t="shared" si="426"/>
        <v>#VALUE!</v>
      </c>
      <c r="PKO10" s="130" t="e">
        <f t="shared" si="426"/>
        <v>#VALUE!</v>
      </c>
      <c r="PKP10" s="130" t="e">
        <f t="shared" si="426"/>
        <v>#VALUE!</v>
      </c>
      <c r="PKQ10" s="130" t="e">
        <f t="shared" si="426"/>
        <v>#VALUE!</v>
      </c>
      <c r="PKR10" s="130" t="e">
        <f t="shared" si="426"/>
        <v>#VALUE!</v>
      </c>
      <c r="PKS10" s="130" t="e">
        <f t="shared" si="426"/>
        <v>#VALUE!</v>
      </c>
      <c r="PKT10" s="130" t="e">
        <f t="shared" si="426"/>
        <v>#VALUE!</v>
      </c>
      <c r="PKU10" s="130" t="e">
        <f t="shared" si="426"/>
        <v>#VALUE!</v>
      </c>
      <c r="PKV10" s="130" t="e">
        <f t="shared" si="426"/>
        <v>#VALUE!</v>
      </c>
      <c r="PKW10" s="130" t="e">
        <f t="shared" si="426"/>
        <v>#VALUE!</v>
      </c>
      <c r="PKX10" s="130" t="e">
        <f t="shared" si="426"/>
        <v>#VALUE!</v>
      </c>
      <c r="PKY10" s="130" t="e">
        <f t="shared" si="426"/>
        <v>#VALUE!</v>
      </c>
      <c r="PKZ10" s="130" t="e">
        <f t="shared" si="426"/>
        <v>#VALUE!</v>
      </c>
      <c r="PLA10" s="130" t="e">
        <f t="shared" si="426"/>
        <v>#VALUE!</v>
      </c>
      <c r="PLB10" s="130" t="e">
        <f t="shared" si="426"/>
        <v>#VALUE!</v>
      </c>
      <c r="PLC10" s="130" t="e">
        <f t="shared" si="426"/>
        <v>#VALUE!</v>
      </c>
      <c r="PLD10" s="130" t="e">
        <f t="shared" si="426"/>
        <v>#VALUE!</v>
      </c>
      <c r="PLE10" s="130" t="e">
        <f t="shared" si="426"/>
        <v>#VALUE!</v>
      </c>
      <c r="PLF10" s="130" t="e">
        <f t="shared" si="426"/>
        <v>#VALUE!</v>
      </c>
      <c r="PLG10" s="130" t="e">
        <f t="shared" si="426"/>
        <v>#VALUE!</v>
      </c>
      <c r="PLH10" s="130" t="e">
        <f t="shared" si="426"/>
        <v>#VALUE!</v>
      </c>
      <c r="PLI10" s="130" t="e">
        <f t="shared" si="426"/>
        <v>#VALUE!</v>
      </c>
      <c r="PLJ10" s="130" t="e">
        <f t="shared" si="426"/>
        <v>#VALUE!</v>
      </c>
      <c r="PLK10" s="130" t="e">
        <f t="shared" si="426"/>
        <v>#VALUE!</v>
      </c>
      <c r="PLL10" s="130" t="e">
        <f t="shared" si="426"/>
        <v>#VALUE!</v>
      </c>
      <c r="PLM10" s="130" t="e">
        <f t="shared" si="426"/>
        <v>#VALUE!</v>
      </c>
      <c r="PLN10" s="130" t="e">
        <f t="shared" si="426"/>
        <v>#VALUE!</v>
      </c>
      <c r="PLO10" s="130" t="e">
        <f t="shared" si="426"/>
        <v>#VALUE!</v>
      </c>
      <c r="PLP10" s="130" t="e">
        <f t="shared" si="426"/>
        <v>#VALUE!</v>
      </c>
      <c r="PLQ10" s="130" t="e">
        <f t="shared" si="426"/>
        <v>#VALUE!</v>
      </c>
      <c r="PLR10" s="130" t="e">
        <f t="shared" si="426"/>
        <v>#VALUE!</v>
      </c>
      <c r="PLS10" s="130" t="e">
        <f t="shared" si="426"/>
        <v>#VALUE!</v>
      </c>
      <c r="PLT10" s="130" t="e">
        <f t="shared" si="426"/>
        <v>#VALUE!</v>
      </c>
      <c r="PLU10" s="130" t="e">
        <f t="shared" si="426"/>
        <v>#VALUE!</v>
      </c>
      <c r="PLV10" s="130" t="e">
        <f t="shared" si="426"/>
        <v>#VALUE!</v>
      </c>
      <c r="PLW10" s="130" t="e">
        <f t="shared" ref="PLW10:POH10" si="427">IF(AND(ISBLANK(PLR10),ISBLANK(PLS10),ISBLANK(PLT10),ISBLANK(PLU10)),"",ROUND(PLV10/0.5,0)*0.5)</f>
        <v>#VALUE!</v>
      </c>
      <c r="PLX10" s="130" t="e">
        <f t="shared" si="427"/>
        <v>#VALUE!</v>
      </c>
      <c r="PLY10" s="130" t="e">
        <f t="shared" si="427"/>
        <v>#VALUE!</v>
      </c>
      <c r="PLZ10" s="130" t="e">
        <f t="shared" si="427"/>
        <v>#VALUE!</v>
      </c>
      <c r="PMA10" s="130" t="e">
        <f t="shared" si="427"/>
        <v>#VALUE!</v>
      </c>
      <c r="PMB10" s="130" t="e">
        <f t="shared" si="427"/>
        <v>#VALUE!</v>
      </c>
      <c r="PMC10" s="130" t="e">
        <f t="shared" si="427"/>
        <v>#VALUE!</v>
      </c>
      <c r="PMD10" s="130" t="e">
        <f t="shared" si="427"/>
        <v>#VALUE!</v>
      </c>
      <c r="PME10" s="130" t="e">
        <f t="shared" si="427"/>
        <v>#VALUE!</v>
      </c>
      <c r="PMF10" s="130" t="e">
        <f t="shared" si="427"/>
        <v>#VALUE!</v>
      </c>
      <c r="PMG10" s="130" t="e">
        <f t="shared" si="427"/>
        <v>#VALUE!</v>
      </c>
      <c r="PMH10" s="130" t="e">
        <f t="shared" si="427"/>
        <v>#VALUE!</v>
      </c>
      <c r="PMI10" s="130" t="e">
        <f t="shared" si="427"/>
        <v>#VALUE!</v>
      </c>
      <c r="PMJ10" s="130" t="e">
        <f t="shared" si="427"/>
        <v>#VALUE!</v>
      </c>
      <c r="PMK10" s="130" t="e">
        <f t="shared" si="427"/>
        <v>#VALUE!</v>
      </c>
      <c r="PML10" s="130" t="e">
        <f t="shared" si="427"/>
        <v>#VALUE!</v>
      </c>
      <c r="PMM10" s="130" t="e">
        <f t="shared" si="427"/>
        <v>#VALUE!</v>
      </c>
      <c r="PMN10" s="130" t="e">
        <f t="shared" si="427"/>
        <v>#VALUE!</v>
      </c>
      <c r="PMO10" s="130" t="e">
        <f t="shared" si="427"/>
        <v>#VALUE!</v>
      </c>
      <c r="PMP10" s="130" t="e">
        <f t="shared" si="427"/>
        <v>#VALUE!</v>
      </c>
      <c r="PMQ10" s="130" t="e">
        <f t="shared" si="427"/>
        <v>#VALUE!</v>
      </c>
      <c r="PMR10" s="130" t="e">
        <f t="shared" si="427"/>
        <v>#VALUE!</v>
      </c>
      <c r="PMS10" s="130" t="e">
        <f t="shared" si="427"/>
        <v>#VALUE!</v>
      </c>
      <c r="PMT10" s="130" t="e">
        <f t="shared" si="427"/>
        <v>#VALUE!</v>
      </c>
      <c r="PMU10" s="130" t="e">
        <f t="shared" si="427"/>
        <v>#VALUE!</v>
      </c>
      <c r="PMV10" s="130" t="e">
        <f t="shared" si="427"/>
        <v>#VALUE!</v>
      </c>
      <c r="PMW10" s="130" t="e">
        <f t="shared" si="427"/>
        <v>#VALUE!</v>
      </c>
      <c r="PMX10" s="130" t="e">
        <f t="shared" si="427"/>
        <v>#VALUE!</v>
      </c>
      <c r="PMY10" s="130" t="e">
        <f t="shared" si="427"/>
        <v>#VALUE!</v>
      </c>
      <c r="PMZ10" s="130" t="e">
        <f t="shared" si="427"/>
        <v>#VALUE!</v>
      </c>
      <c r="PNA10" s="130" t="e">
        <f t="shared" si="427"/>
        <v>#VALUE!</v>
      </c>
      <c r="PNB10" s="130" t="e">
        <f t="shared" si="427"/>
        <v>#VALUE!</v>
      </c>
      <c r="PNC10" s="130" t="e">
        <f t="shared" si="427"/>
        <v>#VALUE!</v>
      </c>
      <c r="PND10" s="130" t="e">
        <f t="shared" si="427"/>
        <v>#VALUE!</v>
      </c>
      <c r="PNE10" s="130" t="e">
        <f t="shared" si="427"/>
        <v>#VALUE!</v>
      </c>
      <c r="PNF10" s="130" t="e">
        <f t="shared" si="427"/>
        <v>#VALUE!</v>
      </c>
      <c r="PNG10" s="130" t="e">
        <f t="shared" si="427"/>
        <v>#VALUE!</v>
      </c>
      <c r="PNH10" s="130" t="e">
        <f t="shared" si="427"/>
        <v>#VALUE!</v>
      </c>
      <c r="PNI10" s="130" t="e">
        <f t="shared" si="427"/>
        <v>#VALUE!</v>
      </c>
      <c r="PNJ10" s="130" t="e">
        <f t="shared" si="427"/>
        <v>#VALUE!</v>
      </c>
      <c r="PNK10" s="130" t="e">
        <f t="shared" si="427"/>
        <v>#VALUE!</v>
      </c>
      <c r="PNL10" s="130" t="e">
        <f t="shared" si="427"/>
        <v>#VALUE!</v>
      </c>
      <c r="PNM10" s="130" t="e">
        <f t="shared" si="427"/>
        <v>#VALUE!</v>
      </c>
      <c r="PNN10" s="130" t="e">
        <f t="shared" si="427"/>
        <v>#VALUE!</v>
      </c>
      <c r="PNO10" s="130" t="e">
        <f t="shared" si="427"/>
        <v>#VALUE!</v>
      </c>
      <c r="PNP10" s="130" t="e">
        <f t="shared" si="427"/>
        <v>#VALUE!</v>
      </c>
      <c r="PNQ10" s="130" t="e">
        <f t="shared" si="427"/>
        <v>#VALUE!</v>
      </c>
      <c r="PNR10" s="130" t="e">
        <f t="shared" si="427"/>
        <v>#VALUE!</v>
      </c>
      <c r="PNS10" s="130" t="e">
        <f t="shared" si="427"/>
        <v>#VALUE!</v>
      </c>
      <c r="PNT10" s="130" t="e">
        <f t="shared" si="427"/>
        <v>#VALUE!</v>
      </c>
      <c r="PNU10" s="130" t="e">
        <f t="shared" si="427"/>
        <v>#VALUE!</v>
      </c>
      <c r="PNV10" s="130" t="e">
        <f t="shared" si="427"/>
        <v>#VALUE!</v>
      </c>
      <c r="PNW10" s="130" t="e">
        <f t="shared" si="427"/>
        <v>#VALUE!</v>
      </c>
      <c r="PNX10" s="130" t="e">
        <f t="shared" si="427"/>
        <v>#VALUE!</v>
      </c>
      <c r="PNY10" s="130" t="e">
        <f t="shared" si="427"/>
        <v>#VALUE!</v>
      </c>
      <c r="PNZ10" s="130" t="e">
        <f t="shared" si="427"/>
        <v>#VALUE!</v>
      </c>
      <c r="POA10" s="130" t="e">
        <f t="shared" si="427"/>
        <v>#VALUE!</v>
      </c>
      <c r="POB10" s="130" t="e">
        <f t="shared" si="427"/>
        <v>#VALUE!</v>
      </c>
      <c r="POC10" s="130" t="e">
        <f t="shared" si="427"/>
        <v>#VALUE!</v>
      </c>
      <c r="POD10" s="130" t="e">
        <f t="shared" si="427"/>
        <v>#VALUE!</v>
      </c>
      <c r="POE10" s="130" t="e">
        <f t="shared" si="427"/>
        <v>#VALUE!</v>
      </c>
      <c r="POF10" s="130" t="e">
        <f t="shared" si="427"/>
        <v>#VALUE!</v>
      </c>
      <c r="POG10" s="130" t="e">
        <f t="shared" si="427"/>
        <v>#VALUE!</v>
      </c>
      <c r="POH10" s="130" t="e">
        <f t="shared" si="427"/>
        <v>#VALUE!</v>
      </c>
      <c r="POI10" s="130" t="e">
        <f t="shared" ref="POI10:PQT10" si="428">IF(AND(ISBLANK(POD10),ISBLANK(POE10),ISBLANK(POF10),ISBLANK(POG10)),"",ROUND(POH10/0.5,0)*0.5)</f>
        <v>#VALUE!</v>
      </c>
      <c r="POJ10" s="130" t="e">
        <f t="shared" si="428"/>
        <v>#VALUE!</v>
      </c>
      <c r="POK10" s="130" t="e">
        <f t="shared" si="428"/>
        <v>#VALUE!</v>
      </c>
      <c r="POL10" s="130" t="e">
        <f t="shared" si="428"/>
        <v>#VALUE!</v>
      </c>
      <c r="POM10" s="130" t="e">
        <f t="shared" si="428"/>
        <v>#VALUE!</v>
      </c>
      <c r="PON10" s="130" t="e">
        <f t="shared" si="428"/>
        <v>#VALUE!</v>
      </c>
      <c r="POO10" s="130" t="e">
        <f t="shared" si="428"/>
        <v>#VALUE!</v>
      </c>
      <c r="POP10" s="130" t="e">
        <f t="shared" si="428"/>
        <v>#VALUE!</v>
      </c>
      <c r="POQ10" s="130" t="e">
        <f t="shared" si="428"/>
        <v>#VALUE!</v>
      </c>
      <c r="POR10" s="130" t="e">
        <f t="shared" si="428"/>
        <v>#VALUE!</v>
      </c>
      <c r="POS10" s="130" t="e">
        <f t="shared" si="428"/>
        <v>#VALUE!</v>
      </c>
      <c r="POT10" s="130" t="e">
        <f t="shared" si="428"/>
        <v>#VALUE!</v>
      </c>
      <c r="POU10" s="130" t="e">
        <f t="shared" si="428"/>
        <v>#VALUE!</v>
      </c>
      <c r="POV10" s="130" t="e">
        <f t="shared" si="428"/>
        <v>#VALUE!</v>
      </c>
      <c r="POW10" s="130" t="e">
        <f t="shared" si="428"/>
        <v>#VALUE!</v>
      </c>
      <c r="POX10" s="130" t="e">
        <f t="shared" si="428"/>
        <v>#VALUE!</v>
      </c>
      <c r="POY10" s="130" t="e">
        <f t="shared" si="428"/>
        <v>#VALUE!</v>
      </c>
      <c r="POZ10" s="130" t="e">
        <f t="shared" si="428"/>
        <v>#VALUE!</v>
      </c>
      <c r="PPA10" s="130" t="e">
        <f t="shared" si="428"/>
        <v>#VALUE!</v>
      </c>
      <c r="PPB10" s="130" t="e">
        <f t="shared" si="428"/>
        <v>#VALUE!</v>
      </c>
      <c r="PPC10" s="130" t="e">
        <f t="shared" si="428"/>
        <v>#VALUE!</v>
      </c>
      <c r="PPD10" s="130" t="e">
        <f t="shared" si="428"/>
        <v>#VALUE!</v>
      </c>
      <c r="PPE10" s="130" t="e">
        <f t="shared" si="428"/>
        <v>#VALUE!</v>
      </c>
      <c r="PPF10" s="130" t="e">
        <f t="shared" si="428"/>
        <v>#VALUE!</v>
      </c>
      <c r="PPG10" s="130" t="e">
        <f t="shared" si="428"/>
        <v>#VALUE!</v>
      </c>
      <c r="PPH10" s="130" t="e">
        <f t="shared" si="428"/>
        <v>#VALUE!</v>
      </c>
      <c r="PPI10" s="130" t="e">
        <f t="shared" si="428"/>
        <v>#VALUE!</v>
      </c>
      <c r="PPJ10" s="130" t="e">
        <f t="shared" si="428"/>
        <v>#VALUE!</v>
      </c>
      <c r="PPK10" s="130" t="e">
        <f t="shared" si="428"/>
        <v>#VALUE!</v>
      </c>
      <c r="PPL10" s="130" t="e">
        <f t="shared" si="428"/>
        <v>#VALUE!</v>
      </c>
      <c r="PPM10" s="130" t="e">
        <f t="shared" si="428"/>
        <v>#VALUE!</v>
      </c>
      <c r="PPN10" s="130" t="e">
        <f t="shared" si="428"/>
        <v>#VALUE!</v>
      </c>
      <c r="PPO10" s="130" t="e">
        <f t="shared" si="428"/>
        <v>#VALUE!</v>
      </c>
      <c r="PPP10" s="130" t="e">
        <f t="shared" si="428"/>
        <v>#VALUE!</v>
      </c>
      <c r="PPQ10" s="130" t="e">
        <f t="shared" si="428"/>
        <v>#VALUE!</v>
      </c>
      <c r="PPR10" s="130" t="e">
        <f t="shared" si="428"/>
        <v>#VALUE!</v>
      </c>
      <c r="PPS10" s="130" t="e">
        <f t="shared" si="428"/>
        <v>#VALUE!</v>
      </c>
      <c r="PPT10" s="130" t="e">
        <f t="shared" si="428"/>
        <v>#VALUE!</v>
      </c>
      <c r="PPU10" s="130" t="e">
        <f t="shared" si="428"/>
        <v>#VALUE!</v>
      </c>
      <c r="PPV10" s="130" t="e">
        <f t="shared" si="428"/>
        <v>#VALUE!</v>
      </c>
      <c r="PPW10" s="130" t="e">
        <f t="shared" si="428"/>
        <v>#VALUE!</v>
      </c>
      <c r="PPX10" s="130" t="e">
        <f t="shared" si="428"/>
        <v>#VALUE!</v>
      </c>
      <c r="PPY10" s="130" t="e">
        <f t="shared" si="428"/>
        <v>#VALUE!</v>
      </c>
      <c r="PPZ10" s="130" t="e">
        <f t="shared" si="428"/>
        <v>#VALUE!</v>
      </c>
      <c r="PQA10" s="130" t="e">
        <f t="shared" si="428"/>
        <v>#VALUE!</v>
      </c>
      <c r="PQB10" s="130" t="e">
        <f t="shared" si="428"/>
        <v>#VALUE!</v>
      </c>
      <c r="PQC10" s="130" t="e">
        <f t="shared" si="428"/>
        <v>#VALUE!</v>
      </c>
      <c r="PQD10" s="130" t="e">
        <f t="shared" si="428"/>
        <v>#VALUE!</v>
      </c>
      <c r="PQE10" s="130" t="e">
        <f t="shared" si="428"/>
        <v>#VALUE!</v>
      </c>
      <c r="PQF10" s="130" t="e">
        <f t="shared" si="428"/>
        <v>#VALUE!</v>
      </c>
      <c r="PQG10" s="130" t="e">
        <f t="shared" si="428"/>
        <v>#VALUE!</v>
      </c>
      <c r="PQH10" s="130" t="e">
        <f t="shared" si="428"/>
        <v>#VALUE!</v>
      </c>
      <c r="PQI10" s="130" t="e">
        <f t="shared" si="428"/>
        <v>#VALUE!</v>
      </c>
      <c r="PQJ10" s="130" t="e">
        <f t="shared" si="428"/>
        <v>#VALUE!</v>
      </c>
      <c r="PQK10" s="130" t="e">
        <f t="shared" si="428"/>
        <v>#VALUE!</v>
      </c>
      <c r="PQL10" s="130" t="e">
        <f t="shared" si="428"/>
        <v>#VALUE!</v>
      </c>
      <c r="PQM10" s="130" t="e">
        <f t="shared" si="428"/>
        <v>#VALUE!</v>
      </c>
      <c r="PQN10" s="130" t="e">
        <f t="shared" si="428"/>
        <v>#VALUE!</v>
      </c>
      <c r="PQO10" s="130" t="e">
        <f t="shared" si="428"/>
        <v>#VALUE!</v>
      </c>
      <c r="PQP10" s="130" t="e">
        <f t="shared" si="428"/>
        <v>#VALUE!</v>
      </c>
      <c r="PQQ10" s="130" t="e">
        <f t="shared" si="428"/>
        <v>#VALUE!</v>
      </c>
      <c r="PQR10" s="130" t="e">
        <f t="shared" si="428"/>
        <v>#VALUE!</v>
      </c>
      <c r="PQS10" s="130" t="e">
        <f t="shared" si="428"/>
        <v>#VALUE!</v>
      </c>
      <c r="PQT10" s="130" t="e">
        <f t="shared" si="428"/>
        <v>#VALUE!</v>
      </c>
      <c r="PQU10" s="130" t="e">
        <f t="shared" ref="PQU10:PTF10" si="429">IF(AND(ISBLANK(PQP10),ISBLANK(PQQ10),ISBLANK(PQR10),ISBLANK(PQS10)),"",ROUND(PQT10/0.5,0)*0.5)</f>
        <v>#VALUE!</v>
      </c>
      <c r="PQV10" s="130" t="e">
        <f t="shared" si="429"/>
        <v>#VALUE!</v>
      </c>
      <c r="PQW10" s="130" t="e">
        <f t="shared" si="429"/>
        <v>#VALUE!</v>
      </c>
      <c r="PQX10" s="130" t="e">
        <f t="shared" si="429"/>
        <v>#VALUE!</v>
      </c>
      <c r="PQY10" s="130" t="e">
        <f t="shared" si="429"/>
        <v>#VALUE!</v>
      </c>
      <c r="PQZ10" s="130" t="e">
        <f t="shared" si="429"/>
        <v>#VALUE!</v>
      </c>
      <c r="PRA10" s="130" t="e">
        <f t="shared" si="429"/>
        <v>#VALUE!</v>
      </c>
      <c r="PRB10" s="130" t="e">
        <f t="shared" si="429"/>
        <v>#VALUE!</v>
      </c>
      <c r="PRC10" s="130" t="e">
        <f t="shared" si="429"/>
        <v>#VALUE!</v>
      </c>
      <c r="PRD10" s="130" t="e">
        <f t="shared" si="429"/>
        <v>#VALUE!</v>
      </c>
      <c r="PRE10" s="130" t="e">
        <f t="shared" si="429"/>
        <v>#VALUE!</v>
      </c>
      <c r="PRF10" s="130" t="e">
        <f t="shared" si="429"/>
        <v>#VALUE!</v>
      </c>
      <c r="PRG10" s="130" t="e">
        <f t="shared" si="429"/>
        <v>#VALUE!</v>
      </c>
      <c r="PRH10" s="130" t="e">
        <f t="shared" si="429"/>
        <v>#VALUE!</v>
      </c>
      <c r="PRI10" s="130" t="e">
        <f t="shared" si="429"/>
        <v>#VALUE!</v>
      </c>
      <c r="PRJ10" s="130" t="e">
        <f t="shared" si="429"/>
        <v>#VALUE!</v>
      </c>
      <c r="PRK10" s="130" t="e">
        <f t="shared" si="429"/>
        <v>#VALUE!</v>
      </c>
      <c r="PRL10" s="130" t="e">
        <f t="shared" si="429"/>
        <v>#VALUE!</v>
      </c>
      <c r="PRM10" s="130" t="e">
        <f t="shared" si="429"/>
        <v>#VALUE!</v>
      </c>
      <c r="PRN10" s="130" t="e">
        <f t="shared" si="429"/>
        <v>#VALUE!</v>
      </c>
      <c r="PRO10" s="130" t="e">
        <f t="shared" si="429"/>
        <v>#VALUE!</v>
      </c>
      <c r="PRP10" s="130" t="e">
        <f t="shared" si="429"/>
        <v>#VALUE!</v>
      </c>
      <c r="PRQ10" s="130" t="e">
        <f t="shared" si="429"/>
        <v>#VALUE!</v>
      </c>
      <c r="PRR10" s="130" t="e">
        <f t="shared" si="429"/>
        <v>#VALUE!</v>
      </c>
      <c r="PRS10" s="130" t="e">
        <f t="shared" si="429"/>
        <v>#VALUE!</v>
      </c>
      <c r="PRT10" s="130" t="e">
        <f t="shared" si="429"/>
        <v>#VALUE!</v>
      </c>
      <c r="PRU10" s="130" t="e">
        <f t="shared" si="429"/>
        <v>#VALUE!</v>
      </c>
      <c r="PRV10" s="130" t="e">
        <f t="shared" si="429"/>
        <v>#VALUE!</v>
      </c>
      <c r="PRW10" s="130" t="e">
        <f t="shared" si="429"/>
        <v>#VALUE!</v>
      </c>
      <c r="PRX10" s="130" t="e">
        <f t="shared" si="429"/>
        <v>#VALUE!</v>
      </c>
      <c r="PRY10" s="130" t="e">
        <f t="shared" si="429"/>
        <v>#VALUE!</v>
      </c>
      <c r="PRZ10" s="130" t="e">
        <f t="shared" si="429"/>
        <v>#VALUE!</v>
      </c>
      <c r="PSA10" s="130" t="e">
        <f t="shared" si="429"/>
        <v>#VALUE!</v>
      </c>
      <c r="PSB10" s="130" t="e">
        <f t="shared" si="429"/>
        <v>#VALUE!</v>
      </c>
      <c r="PSC10" s="130" t="e">
        <f t="shared" si="429"/>
        <v>#VALUE!</v>
      </c>
      <c r="PSD10" s="130" t="e">
        <f t="shared" si="429"/>
        <v>#VALUE!</v>
      </c>
      <c r="PSE10" s="130" t="e">
        <f t="shared" si="429"/>
        <v>#VALUE!</v>
      </c>
      <c r="PSF10" s="130" t="e">
        <f t="shared" si="429"/>
        <v>#VALUE!</v>
      </c>
      <c r="PSG10" s="130" t="e">
        <f t="shared" si="429"/>
        <v>#VALUE!</v>
      </c>
      <c r="PSH10" s="130" t="e">
        <f t="shared" si="429"/>
        <v>#VALUE!</v>
      </c>
      <c r="PSI10" s="130" t="e">
        <f t="shared" si="429"/>
        <v>#VALUE!</v>
      </c>
      <c r="PSJ10" s="130" t="e">
        <f t="shared" si="429"/>
        <v>#VALUE!</v>
      </c>
      <c r="PSK10" s="130" t="e">
        <f t="shared" si="429"/>
        <v>#VALUE!</v>
      </c>
      <c r="PSL10" s="130" t="e">
        <f t="shared" si="429"/>
        <v>#VALUE!</v>
      </c>
      <c r="PSM10" s="130" t="e">
        <f t="shared" si="429"/>
        <v>#VALUE!</v>
      </c>
      <c r="PSN10" s="130" t="e">
        <f t="shared" si="429"/>
        <v>#VALUE!</v>
      </c>
      <c r="PSO10" s="130" t="e">
        <f t="shared" si="429"/>
        <v>#VALUE!</v>
      </c>
      <c r="PSP10" s="130" t="e">
        <f t="shared" si="429"/>
        <v>#VALUE!</v>
      </c>
      <c r="PSQ10" s="130" t="e">
        <f t="shared" si="429"/>
        <v>#VALUE!</v>
      </c>
      <c r="PSR10" s="130" t="e">
        <f t="shared" si="429"/>
        <v>#VALUE!</v>
      </c>
      <c r="PSS10" s="130" t="e">
        <f t="shared" si="429"/>
        <v>#VALUE!</v>
      </c>
      <c r="PST10" s="130" t="e">
        <f t="shared" si="429"/>
        <v>#VALUE!</v>
      </c>
      <c r="PSU10" s="130" t="e">
        <f t="shared" si="429"/>
        <v>#VALUE!</v>
      </c>
      <c r="PSV10" s="130" t="e">
        <f t="shared" si="429"/>
        <v>#VALUE!</v>
      </c>
      <c r="PSW10" s="130" t="e">
        <f t="shared" si="429"/>
        <v>#VALUE!</v>
      </c>
      <c r="PSX10" s="130" t="e">
        <f t="shared" si="429"/>
        <v>#VALUE!</v>
      </c>
      <c r="PSY10" s="130" t="e">
        <f t="shared" si="429"/>
        <v>#VALUE!</v>
      </c>
      <c r="PSZ10" s="130" t="e">
        <f t="shared" si="429"/>
        <v>#VALUE!</v>
      </c>
      <c r="PTA10" s="130" t="e">
        <f t="shared" si="429"/>
        <v>#VALUE!</v>
      </c>
      <c r="PTB10" s="130" t="e">
        <f t="shared" si="429"/>
        <v>#VALUE!</v>
      </c>
      <c r="PTC10" s="130" t="e">
        <f t="shared" si="429"/>
        <v>#VALUE!</v>
      </c>
      <c r="PTD10" s="130" t="e">
        <f t="shared" si="429"/>
        <v>#VALUE!</v>
      </c>
      <c r="PTE10" s="130" t="e">
        <f t="shared" si="429"/>
        <v>#VALUE!</v>
      </c>
      <c r="PTF10" s="130" t="e">
        <f t="shared" si="429"/>
        <v>#VALUE!</v>
      </c>
      <c r="PTG10" s="130" t="e">
        <f t="shared" ref="PTG10:PVR10" si="430">IF(AND(ISBLANK(PTB10),ISBLANK(PTC10),ISBLANK(PTD10),ISBLANK(PTE10)),"",ROUND(PTF10/0.5,0)*0.5)</f>
        <v>#VALUE!</v>
      </c>
      <c r="PTH10" s="130" t="e">
        <f t="shared" si="430"/>
        <v>#VALUE!</v>
      </c>
      <c r="PTI10" s="130" t="e">
        <f t="shared" si="430"/>
        <v>#VALUE!</v>
      </c>
      <c r="PTJ10" s="130" t="e">
        <f t="shared" si="430"/>
        <v>#VALUE!</v>
      </c>
      <c r="PTK10" s="130" t="e">
        <f t="shared" si="430"/>
        <v>#VALUE!</v>
      </c>
      <c r="PTL10" s="130" t="e">
        <f t="shared" si="430"/>
        <v>#VALUE!</v>
      </c>
      <c r="PTM10" s="130" t="e">
        <f t="shared" si="430"/>
        <v>#VALUE!</v>
      </c>
      <c r="PTN10" s="130" t="e">
        <f t="shared" si="430"/>
        <v>#VALUE!</v>
      </c>
      <c r="PTO10" s="130" t="e">
        <f t="shared" si="430"/>
        <v>#VALUE!</v>
      </c>
      <c r="PTP10" s="130" t="e">
        <f t="shared" si="430"/>
        <v>#VALUE!</v>
      </c>
      <c r="PTQ10" s="130" t="e">
        <f t="shared" si="430"/>
        <v>#VALUE!</v>
      </c>
      <c r="PTR10" s="130" t="e">
        <f t="shared" si="430"/>
        <v>#VALUE!</v>
      </c>
      <c r="PTS10" s="130" t="e">
        <f t="shared" si="430"/>
        <v>#VALUE!</v>
      </c>
      <c r="PTT10" s="130" t="e">
        <f t="shared" si="430"/>
        <v>#VALUE!</v>
      </c>
      <c r="PTU10" s="130" t="e">
        <f t="shared" si="430"/>
        <v>#VALUE!</v>
      </c>
      <c r="PTV10" s="130" t="e">
        <f t="shared" si="430"/>
        <v>#VALUE!</v>
      </c>
      <c r="PTW10" s="130" t="e">
        <f t="shared" si="430"/>
        <v>#VALUE!</v>
      </c>
      <c r="PTX10" s="130" t="e">
        <f t="shared" si="430"/>
        <v>#VALUE!</v>
      </c>
      <c r="PTY10" s="130" t="e">
        <f t="shared" si="430"/>
        <v>#VALUE!</v>
      </c>
      <c r="PTZ10" s="130" t="e">
        <f t="shared" si="430"/>
        <v>#VALUE!</v>
      </c>
      <c r="PUA10" s="130" t="e">
        <f t="shared" si="430"/>
        <v>#VALUE!</v>
      </c>
      <c r="PUB10" s="130" t="e">
        <f t="shared" si="430"/>
        <v>#VALUE!</v>
      </c>
      <c r="PUC10" s="130" t="e">
        <f t="shared" si="430"/>
        <v>#VALUE!</v>
      </c>
      <c r="PUD10" s="130" t="e">
        <f t="shared" si="430"/>
        <v>#VALUE!</v>
      </c>
      <c r="PUE10" s="130" t="e">
        <f t="shared" si="430"/>
        <v>#VALUE!</v>
      </c>
      <c r="PUF10" s="130" t="e">
        <f t="shared" si="430"/>
        <v>#VALUE!</v>
      </c>
      <c r="PUG10" s="130" t="e">
        <f t="shared" si="430"/>
        <v>#VALUE!</v>
      </c>
      <c r="PUH10" s="130" t="e">
        <f t="shared" si="430"/>
        <v>#VALUE!</v>
      </c>
      <c r="PUI10" s="130" t="e">
        <f t="shared" si="430"/>
        <v>#VALUE!</v>
      </c>
      <c r="PUJ10" s="130" t="e">
        <f t="shared" si="430"/>
        <v>#VALUE!</v>
      </c>
      <c r="PUK10" s="130" t="e">
        <f t="shared" si="430"/>
        <v>#VALUE!</v>
      </c>
      <c r="PUL10" s="130" t="e">
        <f t="shared" si="430"/>
        <v>#VALUE!</v>
      </c>
      <c r="PUM10" s="130" t="e">
        <f t="shared" si="430"/>
        <v>#VALUE!</v>
      </c>
      <c r="PUN10" s="130" t="e">
        <f t="shared" si="430"/>
        <v>#VALUE!</v>
      </c>
      <c r="PUO10" s="130" t="e">
        <f t="shared" si="430"/>
        <v>#VALUE!</v>
      </c>
      <c r="PUP10" s="130" t="e">
        <f t="shared" si="430"/>
        <v>#VALUE!</v>
      </c>
      <c r="PUQ10" s="130" t="e">
        <f t="shared" si="430"/>
        <v>#VALUE!</v>
      </c>
      <c r="PUR10" s="130" t="e">
        <f t="shared" si="430"/>
        <v>#VALUE!</v>
      </c>
      <c r="PUS10" s="130" t="e">
        <f t="shared" si="430"/>
        <v>#VALUE!</v>
      </c>
      <c r="PUT10" s="130" t="e">
        <f t="shared" si="430"/>
        <v>#VALUE!</v>
      </c>
      <c r="PUU10" s="130" t="e">
        <f t="shared" si="430"/>
        <v>#VALUE!</v>
      </c>
      <c r="PUV10" s="130" t="e">
        <f t="shared" si="430"/>
        <v>#VALUE!</v>
      </c>
      <c r="PUW10" s="130" t="e">
        <f t="shared" si="430"/>
        <v>#VALUE!</v>
      </c>
      <c r="PUX10" s="130" t="e">
        <f t="shared" si="430"/>
        <v>#VALUE!</v>
      </c>
      <c r="PUY10" s="130" t="e">
        <f t="shared" si="430"/>
        <v>#VALUE!</v>
      </c>
      <c r="PUZ10" s="130" t="e">
        <f t="shared" si="430"/>
        <v>#VALUE!</v>
      </c>
      <c r="PVA10" s="130" t="e">
        <f t="shared" si="430"/>
        <v>#VALUE!</v>
      </c>
      <c r="PVB10" s="130" t="e">
        <f t="shared" si="430"/>
        <v>#VALUE!</v>
      </c>
      <c r="PVC10" s="130" t="e">
        <f t="shared" si="430"/>
        <v>#VALUE!</v>
      </c>
      <c r="PVD10" s="130" t="e">
        <f t="shared" si="430"/>
        <v>#VALUE!</v>
      </c>
      <c r="PVE10" s="130" t="e">
        <f t="shared" si="430"/>
        <v>#VALUE!</v>
      </c>
      <c r="PVF10" s="130" t="e">
        <f t="shared" si="430"/>
        <v>#VALUE!</v>
      </c>
      <c r="PVG10" s="130" t="e">
        <f t="shared" si="430"/>
        <v>#VALUE!</v>
      </c>
      <c r="PVH10" s="130" t="e">
        <f t="shared" si="430"/>
        <v>#VALUE!</v>
      </c>
      <c r="PVI10" s="130" t="e">
        <f t="shared" si="430"/>
        <v>#VALUE!</v>
      </c>
      <c r="PVJ10" s="130" t="e">
        <f t="shared" si="430"/>
        <v>#VALUE!</v>
      </c>
      <c r="PVK10" s="130" t="e">
        <f t="shared" si="430"/>
        <v>#VALUE!</v>
      </c>
      <c r="PVL10" s="130" t="e">
        <f t="shared" si="430"/>
        <v>#VALUE!</v>
      </c>
      <c r="PVM10" s="130" t="e">
        <f t="shared" si="430"/>
        <v>#VALUE!</v>
      </c>
      <c r="PVN10" s="130" t="e">
        <f t="shared" si="430"/>
        <v>#VALUE!</v>
      </c>
      <c r="PVO10" s="130" t="e">
        <f t="shared" si="430"/>
        <v>#VALUE!</v>
      </c>
      <c r="PVP10" s="130" t="e">
        <f t="shared" si="430"/>
        <v>#VALUE!</v>
      </c>
      <c r="PVQ10" s="130" t="e">
        <f t="shared" si="430"/>
        <v>#VALUE!</v>
      </c>
      <c r="PVR10" s="130" t="e">
        <f t="shared" si="430"/>
        <v>#VALUE!</v>
      </c>
      <c r="PVS10" s="130" t="e">
        <f t="shared" ref="PVS10:PYD10" si="431">IF(AND(ISBLANK(PVN10),ISBLANK(PVO10),ISBLANK(PVP10),ISBLANK(PVQ10)),"",ROUND(PVR10/0.5,0)*0.5)</f>
        <v>#VALUE!</v>
      </c>
      <c r="PVT10" s="130" t="e">
        <f t="shared" si="431"/>
        <v>#VALUE!</v>
      </c>
      <c r="PVU10" s="130" t="e">
        <f t="shared" si="431"/>
        <v>#VALUE!</v>
      </c>
      <c r="PVV10" s="130" t="e">
        <f t="shared" si="431"/>
        <v>#VALUE!</v>
      </c>
      <c r="PVW10" s="130" t="e">
        <f t="shared" si="431"/>
        <v>#VALUE!</v>
      </c>
      <c r="PVX10" s="130" t="e">
        <f t="shared" si="431"/>
        <v>#VALUE!</v>
      </c>
      <c r="PVY10" s="130" t="e">
        <f t="shared" si="431"/>
        <v>#VALUE!</v>
      </c>
      <c r="PVZ10" s="130" t="e">
        <f t="shared" si="431"/>
        <v>#VALUE!</v>
      </c>
      <c r="PWA10" s="130" t="e">
        <f t="shared" si="431"/>
        <v>#VALUE!</v>
      </c>
      <c r="PWB10" s="130" t="e">
        <f t="shared" si="431"/>
        <v>#VALUE!</v>
      </c>
      <c r="PWC10" s="130" t="e">
        <f t="shared" si="431"/>
        <v>#VALUE!</v>
      </c>
      <c r="PWD10" s="130" t="e">
        <f t="shared" si="431"/>
        <v>#VALUE!</v>
      </c>
      <c r="PWE10" s="130" t="e">
        <f t="shared" si="431"/>
        <v>#VALUE!</v>
      </c>
      <c r="PWF10" s="130" t="e">
        <f t="shared" si="431"/>
        <v>#VALUE!</v>
      </c>
      <c r="PWG10" s="130" t="e">
        <f t="shared" si="431"/>
        <v>#VALUE!</v>
      </c>
      <c r="PWH10" s="130" t="e">
        <f t="shared" si="431"/>
        <v>#VALUE!</v>
      </c>
      <c r="PWI10" s="130" t="e">
        <f t="shared" si="431"/>
        <v>#VALUE!</v>
      </c>
      <c r="PWJ10" s="130" t="e">
        <f t="shared" si="431"/>
        <v>#VALUE!</v>
      </c>
      <c r="PWK10" s="130" t="e">
        <f t="shared" si="431"/>
        <v>#VALUE!</v>
      </c>
      <c r="PWL10" s="130" t="e">
        <f t="shared" si="431"/>
        <v>#VALUE!</v>
      </c>
      <c r="PWM10" s="130" t="e">
        <f t="shared" si="431"/>
        <v>#VALUE!</v>
      </c>
      <c r="PWN10" s="130" t="e">
        <f t="shared" si="431"/>
        <v>#VALUE!</v>
      </c>
      <c r="PWO10" s="130" t="e">
        <f t="shared" si="431"/>
        <v>#VALUE!</v>
      </c>
      <c r="PWP10" s="130" t="e">
        <f t="shared" si="431"/>
        <v>#VALUE!</v>
      </c>
      <c r="PWQ10" s="130" t="e">
        <f t="shared" si="431"/>
        <v>#VALUE!</v>
      </c>
      <c r="PWR10" s="130" t="e">
        <f t="shared" si="431"/>
        <v>#VALUE!</v>
      </c>
      <c r="PWS10" s="130" t="e">
        <f t="shared" si="431"/>
        <v>#VALUE!</v>
      </c>
      <c r="PWT10" s="130" t="e">
        <f t="shared" si="431"/>
        <v>#VALUE!</v>
      </c>
      <c r="PWU10" s="130" t="e">
        <f t="shared" si="431"/>
        <v>#VALUE!</v>
      </c>
      <c r="PWV10" s="130" t="e">
        <f t="shared" si="431"/>
        <v>#VALUE!</v>
      </c>
      <c r="PWW10" s="130" t="e">
        <f t="shared" si="431"/>
        <v>#VALUE!</v>
      </c>
      <c r="PWX10" s="130" t="e">
        <f t="shared" si="431"/>
        <v>#VALUE!</v>
      </c>
      <c r="PWY10" s="130" t="e">
        <f t="shared" si="431"/>
        <v>#VALUE!</v>
      </c>
      <c r="PWZ10" s="130" t="e">
        <f t="shared" si="431"/>
        <v>#VALUE!</v>
      </c>
      <c r="PXA10" s="130" t="e">
        <f t="shared" si="431"/>
        <v>#VALUE!</v>
      </c>
      <c r="PXB10" s="130" t="e">
        <f t="shared" si="431"/>
        <v>#VALUE!</v>
      </c>
      <c r="PXC10" s="130" t="e">
        <f t="shared" si="431"/>
        <v>#VALUE!</v>
      </c>
      <c r="PXD10" s="130" t="e">
        <f t="shared" si="431"/>
        <v>#VALUE!</v>
      </c>
      <c r="PXE10" s="130" t="e">
        <f t="shared" si="431"/>
        <v>#VALUE!</v>
      </c>
      <c r="PXF10" s="130" t="e">
        <f t="shared" si="431"/>
        <v>#VALUE!</v>
      </c>
      <c r="PXG10" s="130" t="e">
        <f t="shared" si="431"/>
        <v>#VALUE!</v>
      </c>
      <c r="PXH10" s="130" t="e">
        <f t="shared" si="431"/>
        <v>#VALUE!</v>
      </c>
      <c r="PXI10" s="130" t="e">
        <f t="shared" si="431"/>
        <v>#VALUE!</v>
      </c>
      <c r="PXJ10" s="130" t="e">
        <f t="shared" si="431"/>
        <v>#VALUE!</v>
      </c>
      <c r="PXK10" s="130" t="e">
        <f t="shared" si="431"/>
        <v>#VALUE!</v>
      </c>
      <c r="PXL10" s="130" t="e">
        <f t="shared" si="431"/>
        <v>#VALUE!</v>
      </c>
      <c r="PXM10" s="130" t="e">
        <f t="shared" si="431"/>
        <v>#VALUE!</v>
      </c>
      <c r="PXN10" s="130" t="e">
        <f t="shared" si="431"/>
        <v>#VALUE!</v>
      </c>
      <c r="PXO10" s="130" t="e">
        <f t="shared" si="431"/>
        <v>#VALUE!</v>
      </c>
      <c r="PXP10" s="130" t="e">
        <f t="shared" si="431"/>
        <v>#VALUE!</v>
      </c>
      <c r="PXQ10" s="130" t="e">
        <f t="shared" si="431"/>
        <v>#VALUE!</v>
      </c>
      <c r="PXR10" s="130" t="e">
        <f t="shared" si="431"/>
        <v>#VALUE!</v>
      </c>
      <c r="PXS10" s="130" t="e">
        <f t="shared" si="431"/>
        <v>#VALUE!</v>
      </c>
      <c r="PXT10" s="130" t="e">
        <f t="shared" si="431"/>
        <v>#VALUE!</v>
      </c>
      <c r="PXU10" s="130" t="e">
        <f t="shared" si="431"/>
        <v>#VALUE!</v>
      </c>
      <c r="PXV10" s="130" t="e">
        <f t="shared" si="431"/>
        <v>#VALUE!</v>
      </c>
      <c r="PXW10" s="130" t="e">
        <f t="shared" si="431"/>
        <v>#VALUE!</v>
      </c>
      <c r="PXX10" s="130" t="e">
        <f t="shared" si="431"/>
        <v>#VALUE!</v>
      </c>
      <c r="PXY10" s="130" t="e">
        <f t="shared" si="431"/>
        <v>#VALUE!</v>
      </c>
      <c r="PXZ10" s="130" t="e">
        <f t="shared" si="431"/>
        <v>#VALUE!</v>
      </c>
      <c r="PYA10" s="130" t="e">
        <f t="shared" si="431"/>
        <v>#VALUE!</v>
      </c>
      <c r="PYB10" s="130" t="e">
        <f t="shared" si="431"/>
        <v>#VALUE!</v>
      </c>
      <c r="PYC10" s="130" t="e">
        <f t="shared" si="431"/>
        <v>#VALUE!</v>
      </c>
      <c r="PYD10" s="130" t="e">
        <f t="shared" si="431"/>
        <v>#VALUE!</v>
      </c>
      <c r="PYE10" s="130" t="e">
        <f t="shared" ref="PYE10:QAP10" si="432">IF(AND(ISBLANK(PXZ10),ISBLANK(PYA10),ISBLANK(PYB10),ISBLANK(PYC10)),"",ROUND(PYD10/0.5,0)*0.5)</f>
        <v>#VALUE!</v>
      </c>
      <c r="PYF10" s="130" t="e">
        <f t="shared" si="432"/>
        <v>#VALUE!</v>
      </c>
      <c r="PYG10" s="130" t="e">
        <f t="shared" si="432"/>
        <v>#VALUE!</v>
      </c>
      <c r="PYH10" s="130" t="e">
        <f t="shared" si="432"/>
        <v>#VALUE!</v>
      </c>
      <c r="PYI10" s="130" t="e">
        <f t="shared" si="432"/>
        <v>#VALUE!</v>
      </c>
      <c r="PYJ10" s="130" t="e">
        <f t="shared" si="432"/>
        <v>#VALUE!</v>
      </c>
      <c r="PYK10" s="130" t="e">
        <f t="shared" si="432"/>
        <v>#VALUE!</v>
      </c>
      <c r="PYL10" s="130" t="e">
        <f t="shared" si="432"/>
        <v>#VALUE!</v>
      </c>
      <c r="PYM10" s="130" t="e">
        <f t="shared" si="432"/>
        <v>#VALUE!</v>
      </c>
      <c r="PYN10" s="130" t="e">
        <f t="shared" si="432"/>
        <v>#VALUE!</v>
      </c>
      <c r="PYO10" s="130" t="e">
        <f t="shared" si="432"/>
        <v>#VALUE!</v>
      </c>
      <c r="PYP10" s="130" t="e">
        <f t="shared" si="432"/>
        <v>#VALUE!</v>
      </c>
      <c r="PYQ10" s="130" t="e">
        <f t="shared" si="432"/>
        <v>#VALUE!</v>
      </c>
      <c r="PYR10" s="130" t="e">
        <f t="shared" si="432"/>
        <v>#VALUE!</v>
      </c>
      <c r="PYS10" s="130" t="e">
        <f t="shared" si="432"/>
        <v>#VALUE!</v>
      </c>
      <c r="PYT10" s="130" t="e">
        <f t="shared" si="432"/>
        <v>#VALUE!</v>
      </c>
      <c r="PYU10" s="130" t="e">
        <f t="shared" si="432"/>
        <v>#VALUE!</v>
      </c>
      <c r="PYV10" s="130" t="e">
        <f t="shared" si="432"/>
        <v>#VALUE!</v>
      </c>
      <c r="PYW10" s="130" t="e">
        <f t="shared" si="432"/>
        <v>#VALUE!</v>
      </c>
      <c r="PYX10" s="130" t="e">
        <f t="shared" si="432"/>
        <v>#VALUE!</v>
      </c>
      <c r="PYY10" s="130" t="e">
        <f t="shared" si="432"/>
        <v>#VALUE!</v>
      </c>
      <c r="PYZ10" s="130" t="e">
        <f t="shared" si="432"/>
        <v>#VALUE!</v>
      </c>
      <c r="PZA10" s="130" t="e">
        <f t="shared" si="432"/>
        <v>#VALUE!</v>
      </c>
      <c r="PZB10" s="130" t="e">
        <f t="shared" si="432"/>
        <v>#VALUE!</v>
      </c>
      <c r="PZC10" s="130" t="e">
        <f t="shared" si="432"/>
        <v>#VALUE!</v>
      </c>
      <c r="PZD10" s="130" t="e">
        <f t="shared" si="432"/>
        <v>#VALUE!</v>
      </c>
      <c r="PZE10" s="130" t="e">
        <f t="shared" si="432"/>
        <v>#VALUE!</v>
      </c>
      <c r="PZF10" s="130" t="e">
        <f t="shared" si="432"/>
        <v>#VALUE!</v>
      </c>
      <c r="PZG10" s="130" t="e">
        <f t="shared" si="432"/>
        <v>#VALUE!</v>
      </c>
      <c r="PZH10" s="130" t="e">
        <f t="shared" si="432"/>
        <v>#VALUE!</v>
      </c>
      <c r="PZI10" s="130" t="e">
        <f t="shared" si="432"/>
        <v>#VALUE!</v>
      </c>
      <c r="PZJ10" s="130" t="e">
        <f t="shared" si="432"/>
        <v>#VALUE!</v>
      </c>
      <c r="PZK10" s="130" t="e">
        <f t="shared" si="432"/>
        <v>#VALUE!</v>
      </c>
      <c r="PZL10" s="130" t="e">
        <f t="shared" si="432"/>
        <v>#VALUE!</v>
      </c>
      <c r="PZM10" s="130" t="e">
        <f t="shared" si="432"/>
        <v>#VALUE!</v>
      </c>
      <c r="PZN10" s="130" t="e">
        <f t="shared" si="432"/>
        <v>#VALUE!</v>
      </c>
      <c r="PZO10" s="130" t="e">
        <f t="shared" si="432"/>
        <v>#VALUE!</v>
      </c>
      <c r="PZP10" s="130" t="e">
        <f t="shared" si="432"/>
        <v>#VALUE!</v>
      </c>
      <c r="PZQ10" s="130" t="e">
        <f t="shared" si="432"/>
        <v>#VALUE!</v>
      </c>
      <c r="PZR10" s="130" t="e">
        <f t="shared" si="432"/>
        <v>#VALUE!</v>
      </c>
      <c r="PZS10" s="130" t="e">
        <f t="shared" si="432"/>
        <v>#VALUE!</v>
      </c>
      <c r="PZT10" s="130" t="e">
        <f t="shared" si="432"/>
        <v>#VALUE!</v>
      </c>
      <c r="PZU10" s="130" t="e">
        <f t="shared" si="432"/>
        <v>#VALUE!</v>
      </c>
      <c r="PZV10" s="130" t="e">
        <f t="shared" si="432"/>
        <v>#VALUE!</v>
      </c>
      <c r="PZW10" s="130" t="e">
        <f t="shared" si="432"/>
        <v>#VALUE!</v>
      </c>
      <c r="PZX10" s="130" t="e">
        <f t="shared" si="432"/>
        <v>#VALUE!</v>
      </c>
      <c r="PZY10" s="130" t="e">
        <f t="shared" si="432"/>
        <v>#VALUE!</v>
      </c>
      <c r="PZZ10" s="130" t="e">
        <f t="shared" si="432"/>
        <v>#VALUE!</v>
      </c>
      <c r="QAA10" s="130" t="e">
        <f t="shared" si="432"/>
        <v>#VALUE!</v>
      </c>
      <c r="QAB10" s="130" t="e">
        <f t="shared" si="432"/>
        <v>#VALUE!</v>
      </c>
      <c r="QAC10" s="130" t="e">
        <f t="shared" si="432"/>
        <v>#VALUE!</v>
      </c>
      <c r="QAD10" s="130" t="e">
        <f t="shared" si="432"/>
        <v>#VALUE!</v>
      </c>
      <c r="QAE10" s="130" t="e">
        <f t="shared" si="432"/>
        <v>#VALUE!</v>
      </c>
      <c r="QAF10" s="130" t="e">
        <f t="shared" si="432"/>
        <v>#VALUE!</v>
      </c>
      <c r="QAG10" s="130" t="e">
        <f t="shared" si="432"/>
        <v>#VALUE!</v>
      </c>
      <c r="QAH10" s="130" t="e">
        <f t="shared" si="432"/>
        <v>#VALUE!</v>
      </c>
      <c r="QAI10" s="130" t="e">
        <f t="shared" si="432"/>
        <v>#VALUE!</v>
      </c>
      <c r="QAJ10" s="130" t="e">
        <f t="shared" si="432"/>
        <v>#VALUE!</v>
      </c>
      <c r="QAK10" s="130" t="e">
        <f t="shared" si="432"/>
        <v>#VALUE!</v>
      </c>
      <c r="QAL10" s="130" t="e">
        <f t="shared" si="432"/>
        <v>#VALUE!</v>
      </c>
      <c r="QAM10" s="130" t="e">
        <f t="shared" si="432"/>
        <v>#VALUE!</v>
      </c>
      <c r="QAN10" s="130" t="e">
        <f t="shared" si="432"/>
        <v>#VALUE!</v>
      </c>
      <c r="QAO10" s="130" t="e">
        <f t="shared" si="432"/>
        <v>#VALUE!</v>
      </c>
      <c r="QAP10" s="130" t="e">
        <f t="shared" si="432"/>
        <v>#VALUE!</v>
      </c>
      <c r="QAQ10" s="130" t="e">
        <f t="shared" ref="QAQ10:QDB10" si="433">IF(AND(ISBLANK(QAL10),ISBLANK(QAM10),ISBLANK(QAN10),ISBLANK(QAO10)),"",ROUND(QAP10/0.5,0)*0.5)</f>
        <v>#VALUE!</v>
      </c>
      <c r="QAR10" s="130" t="e">
        <f t="shared" si="433"/>
        <v>#VALUE!</v>
      </c>
      <c r="QAS10" s="130" t="e">
        <f t="shared" si="433"/>
        <v>#VALUE!</v>
      </c>
      <c r="QAT10" s="130" t="e">
        <f t="shared" si="433"/>
        <v>#VALUE!</v>
      </c>
      <c r="QAU10" s="130" t="e">
        <f t="shared" si="433"/>
        <v>#VALUE!</v>
      </c>
      <c r="QAV10" s="130" t="e">
        <f t="shared" si="433"/>
        <v>#VALUE!</v>
      </c>
      <c r="QAW10" s="130" t="e">
        <f t="shared" si="433"/>
        <v>#VALUE!</v>
      </c>
      <c r="QAX10" s="130" t="e">
        <f t="shared" si="433"/>
        <v>#VALUE!</v>
      </c>
      <c r="QAY10" s="130" t="e">
        <f t="shared" si="433"/>
        <v>#VALUE!</v>
      </c>
      <c r="QAZ10" s="130" t="e">
        <f t="shared" si="433"/>
        <v>#VALUE!</v>
      </c>
      <c r="QBA10" s="130" t="e">
        <f t="shared" si="433"/>
        <v>#VALUE!</v>
      </c>
      <c r="QBB10" s="130" t="e">
        <f t="shared" si="433"/>
        <v>#VALUE!</v>
      </c>
      <c r="QBC10" s="130" t="e">
        <f t="shared" si="433"/>
        <v>#VALUE!</v>
      </c>
      <c r="QBD10" s="130" t="e">
        <f t="shared" si="433"/>
        <v>#VALUE!</v>
      </c>
      <c r="QBE10" s="130" t="e">
        <f t="shared" si="433"/>
        <v>#VALUE!</v>
      </c>
      <c r="QBF10" s="130" t="e">
        <f t="shared" si="433"/>
        <v>#VALUE!</v>
      </c>
      <c r="QBG10" s="130" t="e">
        <f t="shared" si="433"/>
        <v>#VALUE!</v>
      </c>
      <c r="QBH10" s="130" t="e">
        <f t="shared" si="433"/>
        <v>#VALUE!</v>
      </c>
      <c r="QBI10" s="130" t="e">
        <f t="shared" si="433"/>
        <v>#VALUE!</v>
      </c>
      <c r="QBJ10" s="130" t="e">
        <f t="shared" si="433"/>
        <v>#VALUE!</v>
      </c>
      <c r="QBK10" s="130" t="e">
        <f t="shared" si="433"/>
        <v>#VALUE!</v>
      </c>
      <c r="QBL10" s="130" t="e">
        <f t="shared" si="433"/>
        <v>#VALUE!</v>
      </c>
      <c r="QBM10" s="130" t="e">
        <f t="shared" si="433"/>
        <v>#VALUE!</v>
      </c>
      <c r="QBN10" s="130" t="e">
        <f t="shared" si="433"/>
        <v>#VALUE!</v>
      </c>
      <c r="QBO10" s="130" t="e">
        <f t="shared" si="433"/>
        <v>#VALUE!</v>
      </c>
      <c r="QBP10" s="130" t="e">
        <f t="shared" si="433"/>
        <v>#VALUE!</v>
      </c>
      <c r="QBQ10" s="130" t="e">
        <f t="shared" si="433"/>
        <v>#VALUE!</v>
      </c>
      <c r="QBR10" s="130" t="e">
        <f t="shared" si="433"/>
        <v>#VALUE!</v>
      </c>
      <c r="QBS10" s="130" t="e">
        <f t="shared" si="433"/>
        <v>#VALUE!</v>
      </c>
      <c r="QBT10" s="130" t="e">
        <f t="shared" si="433"/>
        <v>#VALUE!</v>
      </c>
      <c r="QBU10" s="130" t="e">
        <f t="shared" si="433"/>
        <v>#VALUE!</v>
      </c>
      <c r="QBV10" s="130" t="e">
        <f t="shared" si="433"/>
        <v>#VALUE!</v>
      </c>
      <c r="QBW10" s="130" t="e">
        <f t="shared" si="433"/>
        <v>#VALUE!</v>
      </c>
      <c r="QBX10" s="130" t="e">
        <f t="shared" si="433"/>
        <v>#VALUE!</v>
      </c>
      <c r="QBY10" s="130" t="e">
        <f t="shared" si="433"/>
        <v>#VALUE!</v>
      </c>
      <c r="QBZ10" s="130" t="e">
        <f t="shared" si="433"/>
        <v>#VALUE!</v>
      </c>
      <c r="QCA10" s="130" t="e">
        <f t="shared" si="433"/>
        <v>#VALUE!</v>
      </c>
      <c r="QCB10" s="130" t="e">
        <f t="shared" si="433"/>
        <v>#VALUE!</v>
      </c>
      <c r="QCC10" s="130" t="e">
        <f t="shared" si="433"/>
        <v>#VALUE!</v>
      </c>
      <c r="QCD10" s="130" t="e">
        <f t="shared" si="433"/>
        <v>#VALUE!</v>
      </c>
      <c r="QCE10" s="130" t="e">
        <f t="shared" si="433"/>
        <v>#VALUE!</v>
      </c>
      <c r="QCF10" s="130" t="e">
        <f t="shared" si="433"/>
        <v>#VALUE!</v>
      </c>
      <c r="QCG10" s="130" t="e">
        <f t="shared" si="433"/>
        <v>#VALUE!</v>
      </c>
      <c r="QCH10" s="130" t="e">
        <f t="shared" si="433"/>
        <v>#VALUE!</v>
      </c>
      <c r="QCI10" s="130" t="e">
        <f t="shared" si="433"/>
        <v>#VALUE!</v>
      </c>
      <c r="QCJ10" s="130" t="e">
        <f t="shared" si="433"/>
        <v>#VALUE!</v>
      </c>
      <c r="QCK10" s="130" t="e">
        <f t="shared" si="433"/>
        <v>#VALUE!</v>
      </c>
      <c r="QCL10" s="130" t="e">
        <f t="shared" si="433"/>
        <v>#VALUE!</v>
      </c>
      <c r="QCM10" s="130" t="e">
        <f t="shared" si="433"/>
        <v>#VALUE!</v>
      </c>
      <c r="QCN10" s="130" t="e">
        <f t="shared" si="433"/>
        <v>#VALUE!</v>
      </c>
      <c r="QCO10" s="130" t="e">
        <f t="shared" si="433"/>
        <v>#VALUE!</v>
      </c>
      <c r="QCP10" s="130" t="e">
        <f t="shared" si="433"/>
        <v>#VALUE!</v>
      </c>
      <c r="QCQ10" s="130" t="e">
        <f t="shared" si="433"/>
        <v>#VALUE!</v>
      </c>
      <c r="QCR10" s="130" t="e">
        <f t="shared" si="433"/>
        <v>#VALUE!</v>
      </c>
      <c r="QCS10" s="130" t="e">
        <f t="shared" si="433"/>
        <v>#VALUE!</v>
      </c>
      <c r="QCT10" s="130" t="e">
        <f t="shared" si="433"/>
        <v>#VALUE!</v>
      </c>
      <c r="QCU10" s="130" t="e">
        <f t="shared" si="433"/>
        <v>#VALUE!</v>
      </c>
      <c r="QCV10" s="130" t="e">
        <f t="shared" si="433"/>
        <v>#VALUE!</v>
      </c>
      <c r="QCW10" s="130" t="e">
        <f t="shared" si="433"/>
        <v>#VALUE!</v>
      </c>
      <c r="QCX10" s="130" t="e">
        <f t="shared" si="433"/>
        <v>#VALUE!</v>
      </c>
      <c r="QCY10" s="130" t="e">
        <f t="shared" si="433"/>
        <v>#VALUE!</v>
      </c>
      <c r="QCZ10" s="130" t="e">
        <f t="shared" si="433"/>
        <v>#VALUE!</v>
      </c>
      <c r="QDA10" s="130" t="e">
        <f t="shared" si="433"/>
        <v>#VALUE!</v>
      </c>
      <c r="QDB10" s="130" t="e">
        <f t="shared" si="433"/>
        <v>#VALUE!</v>
      </c>
      <c r="QDC10" s="130" t="e">
        <f t="shared" ref="QDC10:QFN10" si="434">IF(AND(ISBLANK(QCX10),ISBLANK(QCY10),ISBLANK(QCZ10),ISBLANK(QDA10)),"",ROUND(QDB10/0.5,0)*0.5)</f>
        <v>#VALUE!</v>
      </c>
      <c r="QDD10" s="130" t="e">
        <f t="shared" si="434"/>
        <v>#VALUE!</v>
      </c>
      <c r="QDE10" s="130" t="e">
        <f t="shared" si="434"/>
        <v>#VALUE!</v>
      </c>
      <c r="QDF10" s="130" t="e">
        <f t="shared" si="434"/>
        <v>#VALUE!</v>
      </c>
      <c r="QDG10" s="130" t="e">
        <f t="shared" si="434"/>
        <v>#VALUE!</v>
      </c>
      <c r="QDH10" s="130" t="e">
        <f t="shared" si="434"/>
        <v>#VALUE!</v>
      </c>
      <c r="QDI10" s="130" t="e">
        <f t="shared" si="434"/>
        <v>#VALUE!</v>
      </c>
      <c r="QDJ10" s="130" t="e">
        <f t="shared" si="434"/>
        <v>#VALUE!</v>
      </c>
      <c r="QDK10" s="130" t="e">
        <f t="shared" si="434"/>
        <v>#VALUE!</v>
      </c>
      <c r="QDL10" s="130" t="e">
        <f t="shared" si="434"/>
        <v>#VALUE!</v>
      </c>
      <c r="QDM10" s="130" t="e">
        <f t="shared" si="434"/>
        <v>#VALUE!</v>
      </c>
      <c r="QDN10" s="130" t="e">
        <f t="shared" si="434"/>
        <v>#VALUE!</v>
      </c>
      <c r="QDO10" s="130" t="e">
        <f t="shared" si="434"/>
        <v>#VALUE!</v>
      </c>
      <c r="QDP10" s="130" t="e">
        <f t="shared" si="434"/>
        <v>#VALUE!</v>
      </c>
      <c r="QDQ10" s="130" t="e">
        <f t="shared" si="434"/>
        <v>#VALUE!</v>
      </c>
      <c r="QDR10" s="130" t="e">
        <f t="shared" si="434"/>
        <v>#VALUE!</v>
      </c>
      <c r="QDS10" s="130" t="e">
        <f t="shared" si="434"/>
        <v>#VALUE!</v>
      </c>
      <c r="QDT10" s="130" t="e">
        <f t="shared" si="434"/>
        <v>#VALUE!</v>
      </c>
      <c r="QDU10" s="130" t="e">
        <f t="shared" si="434"/>
        <v>#VALUE!</v>
      </c>
      <c r="QDV10" s="130" t="e">
        <f t="shared" si="434"/>
        <v>#VALUE!</v>
      </c>
      <c r="QDW10" s="130" t="e">
        <f t="shared" si="434"/>
        <v>#VALUE!</v>
      </c>
      <c r="QDX10" s="130" t="e">
        <f t="shared" si="434"/>
        <v>#VALUE!</v>
      </c>
      <c r="QDY10" s="130" t="e">
        <f t="shared" si="434"/>
        <v>#VALUE!</v>
      </c>
      <c r="QDZ10" s="130" t="e">
        <f t="shared" si="434"/>
        <v>#VALUE!</v>
      </c>
      <c r="QEA10" s="130" t="e">
        <f t="shared" si="434"/>
        <v>#VALUE!</v>
      </c>
      <c r="QEB10" s="130" t="e">
        <f t="shared" si="434"/>
        <v>#VALUE!</v>
      </c>
      <c r="QEC10" s="130" t="e">
        <f t="shared" si="434"/>
        <v>#VALUE!</v>
      </c>
      <c r="QED10" s="130" t="e">
        <f t="shared" si="434"/>
        <v>#VALUE!</v>
      </c>
      <c r="QEE10" s="130" t="e">
        <f t="shared" si="434"/>
        <v>#VALUE!</v>
      </c>
      <c r="QEF10" s="130" t="e">
        <f t="shared" si="434"/>
        <v>#VALUE!</v>
      </c>
      <c r="QEG10" s="130" t="e">
        <f t="shared" si="434"/>
        <v>#VALUE!</v>
      </c>
      <c r="QEH10" s="130" t="e">
        <f t="shared" si="434"/>
        <v>#VALUE!</v>
      </c>
      <c r="QEI10" s="130" t="e">
        <f t="shared" si="434"/>
        <v>#VALUE!</v>
      </c>
      <c r="QEJ10" s="130" t="e">
        <f t="shared" si="434"/>
        <v>#VALUE!</v>
      </c>
      <c r="QEK10" s="130" t="e">
        <f t="shared" si="434"/>
        <v>#VALUE!</v>
      </c>
      <c r="QEL10" s="130" t="e">
        <f t="shared" si="434"/>
        <v>#VALUE!</v>
      </c>
      <c r="QEM10" s="130" t="e">
        <f t="shared" si="434"/>
        <v>#VALUE!</v>
      </c>
      <c r="QEN10" s="130" t="e">
        <f t="shared" si="434"/>
        <v>#VALUE!</v>
      </c>
      <c r="QEO10" s="130" t="e">
        <f t="shared" si="434"/>
        <v>#VALUE!</v>
      </c>
      <c r="QEP10" s="130" t="e">
        <f t="shared" si="434"/>
        <v>#VALUE!</v>
      </c>
      <c r="QEQ10" s="130" t="e">
        <f t="shared" si="434"/>
        <v>#VALUE!</v>
      </c>
      <c r="QER10" s="130" t="e">
        <f t="shared" si="434"/>
        <v>#VALUE!</v>
      </c>
      <c r="QES10" s="130" t="e">
        <f t="shared" si="434"/>
        <v>#VALUE!</v>
      </c>
      <c r="QET10" s="130" t="e">
        <f t="shared" si="434"/>
        <v>#VALUE!</v>
      </c>
      <c r="QEU10" s="130" t="e">
        <f t="shared" si="434"/>
        <v>#VALUE!</v>
      </c>
      <c r="QEV10" s="130" t="e">
        <f t="shared" si="434"/>
        <v>#VALUE!</v>
      </c>
      <c r="QEW10" s="130" t="e">
        <f t="shared" si="434"/>
        <v>#VALUE!</v>
      </c>
      <c r="QEX10" s="130" t="e">
        <f t="shared" si="434"/>
        <v>#VALUE!</v>
      </c>
      <c r="QEY10" s="130" t="e">
        <f t="shared" si="434"/>
        <v>#VALUE!</v>
      </c>
      <c r="QEZ10" s="130" t="e">
        <f t="shared" si="434"/>
        <v>#VALUE!</v>
      </c>
      <c r="QFA10" s="130" t="e">
        <f t="shared" si="434"/>
        <v>#VALUE!</v>
      </c>
      <c r="QFB10" s="130" t="e">
        <f t="shared" si="434"/>
        <v>#VALUE!</v>
      </c>
      <c r="QFC10" s="130" t="e">
        <f t="shared" si="434"/>
        <v>#VALUE!</v>
      </c>
      <c r="QFD10" s="130" t="e">
        <f t="shared" si="434"/>
        <v>#VALUE!</v>
      </c>
      <c r="QFE10" s="130" t="e">
        <f t="shared" si="434"/>
        <v>#VALUE!</v>
      </c>
      <c r="QFF10" s="130" t="e">
        <f t="shared" si="434"/>
        <v>#VALUE!</v>
      </c>
      <c r="QFG10" s="130" t="e">
        <f t="shared" si="434"/>
        <v>#VALUE!</v>
      </c>
      <c r="QFH10" s="130" t="e">
        <f t="shared" si="434"/>
        <v>#VALUE!</v>
      </c>
      <c r="QFI10" s="130" t="e">
        <f t="shared" si="434"/>
        <v>#VALUE!</v>
      </c>
      <c r="QFJ10" s="130" t="e">
        <f t="shared" si="434"/>
        <v>#VALUE!</v>
      </c>
      <c r="QFK10" s="130" t="e">
        <f t="shared" si="434"/>
        <v>#VALUE!</v>
      </c>
      <c r="QFL10" s="130" t="e">
        <f t="shared" si="434"/>
        <v>#VALUE!</v>
      </c>
      <c r="QFM10" s="130" t="e">
        <f t="shared" si="434"/>
        <v>#VALUE!</v>
      </c>
      <c r="QFN10" s="130" t="e">
        <f t="shared" si="434"/>
        <v>#VALUE!</v>
      </c>
      <c r="QFO10" s="130" t="e">
        <f t="shared" ref="QFO10:QHZ10" si="435">IF(AND(ISBLANK(QFJ10),ISBLANK(QFK10),ISBLANK(QFL10),ISBLANK(QFM10)),"",ROUND(QFN10/0.5,0)*0.5)</f>
        <v>#VALUE!</v>
      </c>
      <c r="QFP10" s="130" t="e">
        <f t="shared" si="435"/>
        <v>#VALUE!</v>
      </c>
      <c r="QFQ10" s="130" t="e">
        <f t="shared" si="435"/>
        <v>#VALUE!</v>
      </c>
      <c r="QFR10" s="130" t="e">
        <f t="shared" si="435"/>
        <v>#VALUE!</v>
      </c>
      <c r="QFS10" s="130" t="e">
        <f t="shared" si="435"/>
        <v>#VALUE!</v>
      </c>
      <c r="QFT10" s="130" t="e">
        <f t="shared" si="435"/>
        <v>#VALUE!</v>
      </c>
      <c r="QFU10" s="130" t="e">
        <f t="shared" si="435"/>
        <v>#VALUE!</v>
      </c>
      <c r="QFV10" s="130" t="e">
        <f t="shared" si="435"/>
        <v>#VALUE!</v>
      </c>
      <c r="QFW10" s="130" t="e">
        <f t="shared" si="435"/>
        <v>#VALUE!</v>
      </c>
      <c r="QFX10" s="130" t="e">
        <f t="shared" si="435"/>
        <v>#VALUE!</v>
      </c>
      <c r="QFY10" s="130" t="e">
        <f t="shared" si="435"/>
        <v>#VALUE!</v>
      </c>
      <c r="QFZ10" s="130" t="e">
        <f t="shared" si="435"/>
        <v>#VALUE!</v>
      </c>
      <c r="QGA10" s="130" t="e">
        <f t="shared" si="435"/>
        <v>#VALUE!</v>
      </c>
      <c r="QGB10" s="130" t="e">
        <f t="shared" si="435"/>
        <v>#VALUE!</v>
      </c>
      <c r="QGC10" s="130" t="e">
        <f t="shared" si="435"/>
        <v>#VALUE!</v>
      </c>
      <c r="QGD10" s="130" t="e">
        <f t="shared" si="435"/>
        <v>#VALUE!</v>
      </c>
      <c r="QGE10" s="130" t="e">
        <f t="shared" si="435"/>
        <v>#VALUE!</v>
      </c>
      <c r="QGF10" s="130" t="e">
        <f t="shared" si="435"/>
        <v>#VALUE!</v>
      </c>
      <c r="QGG10" s="130" t="e">
        <f t="shared" si="435"/>
        <v>#VALUE!</v>
      </c>
      <c r="QGH10" s="130" t="e">
        <f t="shared" si="435"/>
        <v>#VALUE!</v>
      </c>
      <c r="QGI10" s="130" t="e">
        <f t="shared" si="435"/>
        <v>#VALUE!</v>
      </c>
      <c r="QGJ10" s="130" t="e">
        <f t="shared" si="435"/>
        <v>#VALUE!</v>
      </c>
      <c r="QGK10" s="130" t="e">
        <f t="shared" si="435"/>
        <v>#VALUE!</v>
      </c>
      <c r="QGL10" s="130" t="e">
        <f t="shared" si="435"/>
        <v>#VALUE!</v>
      </c>
      <c r="QGM10" s="130" t="e">
        <f t="shared" si="435"/>
        <v>#VALUE!</v>
      </c>
      <c r="QGN10" s="130" t="e">
        <f t="shared" si="435"/>
        <v>#VALUE!</v>
      </c>
      <c r="QGO10" s="130" t="e">
        <f t="shared" si="435"/>
        <v>#VALUE!</v>
      </c>
      <c r="QGP10" s="130" t="e">
        <f t="shared" si="435"/>
        <v>#VALUE!</v>
      </c>
      <c r="QGQ10" s="130" t="e">
        <f t="shared" si="435"/>
        <v>#VALUE!</v>
      </c>
      <c r="QGR10" s="130" t="e">
        <f t="shared" si="435"/>
        <v>#VALUE!</v>
      </c>
      <c r="QGS10" s="130" t="e">
        <f t="shared" si="435"/>
        <v>#VALUE!</v>
      </c>
      <c r="QGT10" s="130" t="e">
        <f t="shared" si="435"/>
        <v>#VALUE!</v>
      </c>
      <c r="QGU10" s="130" t="e">
        <f t="shared" si="435"/>
        <v>#VALUE!</v>
      </c>
      <c r="QGV10" s="130" t="e">
        <f t="shared" si="435"/>
        <v>#VALUE!</v>
      </c>
      <c r="QGW10" s="130" t="e">
        <f t="shared" si="435"/>
        <v>#VALUE!</v>
      </c>
      <c r="QGX10" s="130" t="e">
        <f t="shared" si="435"/>
        <v>#VALUE!</v>
      </c>
      <c r="QGY10" s="130" t="e">
        <f t="shared" si="435"/>
        <v>#VALUE!</v>
      </c>
      <c r="QGZ10" s="130" t="e">
        <f t="shared" si="435"/>
        <v>#VALUE!</v>
      </c>
      <c r="QHA10" s="130" t="e">
        <f t="shared" si="435"/>
        <v>#VALUE!</v>
      </c>
      <c r="QHB10" s="130" t="e">
        <f t="shared" si="435"/>
        <v>#VALUE!</v>
      </c>
      <c r="QHC10" s="130" t="e">
        <f t="shared" si="435"/>
        <v>#VALUE!</v>
      </c>
      <c r="QHD10" s="130" t="e">
        <f t="shared" si="435"/>
        <v>#VALUE!</v>
      </c>
      <c r="QHE10" s="130" t="e">
        <f t="shared" si="435"/>
        <v>#VALUE!</v>
      </c>
      <c r="QHF10" s="130" t="e">
        <f t="shared" si="435"/>
        <v>#VALUE!</v>
      </c>
      <c r="QHG10" s="130" t="e">
        <f t="shared" si="435"/>
        <v>#VALUE!</v>
      </c>
      <c r="QHH10" s="130" t="e">
        <f t="shared" si="435"/>
        <v>#VALUE!</v>
      </c>
      <c r="QHI10" s="130" t="e">
        <f t="shared" si="435"/>
        <v>#VALUE!</v>
      </c>
      <c r="QHJ10" s="130" t="e">
        <f t="shared" si="435"/>
        <v>#VALUE!</v>
      </c>
      <c r="QHK10" s="130" t="e">
        <f t="shared" si="435"/>
        <v>#VALUE!</v>
      </c>
      <c r="QHL10" s="130" t="e">
        <f t="shared" si="435"/>
        <v>#VALUE!</v>
      </c>
      <c r="QHM10" s="130" t="e">
        <f t="shared" si="435"/>
        <v>#VALUE!</v>
      </c>
      <c r="QHN10" s="130" t="e">
        <f t="shared" si="435"/>
        <v>#VALUE!</v>
      </c>
      <c r="QHO10" s="130" t="e">
        <f t="shared" si="435"/>
        <v>#VALUE!</v>
      </c>
      <c r="QHP10" s="130" t="e">
        <f t="shared" si="435"/>
        <v>#VALUE!</v>
      </c>
      <c r="QHQ10" s="130" t="e">
        <f t="shared" si="435"/>
        <v>#VALUE!</v>
      </c>
      <c r="QHR10" s="130" t="e">
        <f t="shared" si="435"/>
        <v>#VALUE!</v>
      </c>
      <c r="QHS10" s="130" t="e">
        <f t="shared" si="435"/>
        <v>#VALUE!</v>
      </c>
      <c r="QHT10" s="130" t="e">
        <f t="shared" si="435"/>
        <v>#VALUE!</v>
      </c>
      <c r="QHU10" s="130" t="e">
        <f t="shared" si="435"/>
        <v>#VALUE!</v>
      </c>
      <c r="QHV10" s="130" t="e">
        <f t="shared" si="435"/>
        <v>#VALUE!</v>
      </c>
      <c r="QHW10" s="130" t="e">
        <f t="shared" si="435"/>
        <v>#VALUE!</v>
      </c>
      <c r="QHX10" s="130" t="e">
        <f t="shared" si="435"/>
        <v>#VALUE!</v>
      </c>
      <c r="QHY10" s="130" t="e">
        <f t="shared" si="435"/>
        <v>#VALUE!</v>
      </c>
      <c r="QHZ10" s="130" t="e">
        <f t="shared" si="435"/>
        <v>#VALUE!</v>
      </c>
      <c r="QIA10" s="130" t="e">
        <f t="shared" ref="QIA10:QKL10" si="436">IF(AND(ISBLANK(QHV10),ISBLANK(QHW10),ISBLANK(QHX10),ISBLANK(QHY10)),"",ROUND(QHZ10/0.5,0)*0.5)</f>
        <v>#VALUE!</v>
      </c>
      <c r="QIB10" s="130" t="e">
        <f t="shared" si="436"/>
        <v>#VALUE!</v>
      </c>
      <c r="QIC10" s="130" t="e">
        <f t="shared" si="436"/>
        <v>#VALUE!</v>
      </c>
      <c r="QID10" s="130" t="e">
        <f t="shared" si="436"/>
        <v>#VALUE!</v>
      </c>
      <c r="QIE10" s="130" t="e">
        <f t="shared" si="436"/>
        <v>#VALUE!</v>
      </c>
      <c r="QIF10" s="130" t="e">
        <f t="shared" si="436"/>
        <v>#VALUE!</v>
      </c>
      <c r="QIG10" s="130" t="e">
        <f t="shared" si="436"/>
        <v>#VALUE!</v>
      </c>
      <c r="QIH10" s="130" t="e">
        <f t="shared" si="436"/>
        <v>#VALUE!</v>
      </c>
      <c r="QII10" s="130" t="e">
        <f t="shared" si="436"/>
        <v>#VALUE!</v>
      </c>
      <c r="QIJ10" s="130" t="e">
        <f t="shared" si="436"/>
        <v>#VALUE!</v>
      </c>
      <c r="QIK10" s="130" t="e">
        <f t="shared" si="436"/>
        <v>#VALUE!</v>
      </c>
      <c r="QIL10" s="130" t="e">
        <f t="shared" si="436"/>
        <v>#VALUE!</v>
      </c>
      <c r="QIM10" s="130" t="e">
        <f t="shared" si="436"/>
        <v>#VALUE!</v>
      </c>
      <c r="QIN10" s="130" t="e">
        <f t="shared" si="436"/>
        <v>#VALUE!</v>
      </c>
      <c r="QIO10" s="130" t="e">
        <f t="shared" si="436"/>
        <v>#VALUE!</v>
      </c>
      <c r="QIP10" s="130" t="e">
        <f t="shared" si="436"/>
        <v>#VALUE!</v>
      </c>
      <c r="QIQ10" s="130" t="e">
        <f t="shared" si="436"/>
        <v>#VALUE!</v>
      </c>
      <c r="QIR10" s="130" t="e">
        <f t="shared" si="436"/>
        <v>#VALUE!</v>
      </c>
      <c r="QIS10" s="130" t="e">
        <f t="shared" si="436"/>
        <v>#VALUE!</v>
      </c>
      <c r="QIT10" s="130" t="e">
        <f t="shared" si="436"/>
        <v>#VALUE!</v>
      </c>
      <c r="QIU10" s="130" t="e">
        <f t="shared" si="436"/>
        <v>#VALUE!</v>
      </c>
      <c r="QIV10" s="130" t="e">
        <f t="shared" si="436"/>
        <v>#VALUE!</v>
      </c>
      <c r="QIW10" s="130" t="e">
        <f t="shared" si="436"/>
        <v>#VALUE!</v>
      </c>
      <c r="QIX10" s="130" t="e">
        <f t="shared" si="436"/>
        <v>#VALUE!</v>
      </c>
      <c r="QIY10" s="130" t="e">
        <f t="shared" si="436"/>
        <v>#VALUE!</v>
      </c>
      <c r="QIZ10" s="130" t="e">
        <f t="shared" si="436"/>
        <v>#VALUE!</v>
      </c>
      <c r="QJA10" s="130" t="e">
        <f t="shared" si="436"/>
        <v>#VALUE!</v>
      </c>
      <c r="QJB10" s="130" t="e">
        <f t="shared" si="436"/>
        <v>#VALUE!</v>
      </c>
      <c r="QJC10" s="130" t="e">
        <f t="shared" si="436"/>
        <v>#VALUE!</v>
      </c>
      <c r="QJD10" s="130" t="e">
        <f t="shared" si="436"/>
        <v>#VALUE!</v>
      </c>
      <c r="QJE10" s="130" t="e">
        <f t="shared" si="436"/>
        <v>#VALUE!</v>
      </c>
      <c r="QJF10" s="130" t="e">
        <f t="shared" si="436"/>
        <v>#VALUE!</v>
      </c>
      <c r="QJG10" s="130" t="e">
        <f t="shared" si="436"/>
        <v>#VALUE!</v>
      </c>
      <c r="QJH10" s="130" t="e">
        <f t="shared" si="436"/>
        <v>#VALUE!</v>
      </c>
      <c r="QJI10" s="130" t="e">
        <f t="shared" si="436"/>
        <v>#VALUE!</v>
      </c>
      <c r="QJJ10" s="130" t="e">
        <f t="shared" si="436"/>
        <v>#VALUE!</v>
      </c>
      <c r="QJK10" s="130" t="e">
        <f t="shared" si="436"/>
        <v>#VALUE!</v>
      </c>
      <c r="QJL10" s="130" t="e">
        <f t="shared" si="436"/>
        <v>#VALUE!</v>
      </c>
      <c r="QJM10" s="130" t="e">
        <f t="shared" si="436"/>
        <v>#VALUE!</v>
      </c>
      <c r="QJN10" s="130" t="e">
        <f t="shared" si="436"/>
        <v>#VALUE!</v>
      </c>
      <c r="QJO10" s="130" t="e">
        <f t="shared" si="436"/>
        <v>#VALUE!</v>
      </c>
      <c r="QJP10" s="130" t="e">
        <f t="shared" si="436"/>
        <v>#VALUE!</v>
      </c>
      <c r="QJQ10" s="130" t="e">
        <f t="shared" si="436"/>
        <v>#VALUE!</v>
      </c>
      <c r="QJR10" s="130" t="e">
        <f t="shared" si="436"/>
        <v>#VALUE!</v>
      </c>
      <c r="QJS10" s="130" t="e">
        <f t="shared" si="436"/>
        <v>#VALUE!</v>
      </c>
      <c r="QJT10" s="130" t="e">
        <f t="shared" si="436"/>
        <v>#VALUE!</v>
      </c>
      <c r="QJU10" s="130" t="e">
        <f t="shared" si="436"/>
        <v>#VALUE!</v>
      </c>
      <c r="QJV10" s="130" t="e">
        <f t="shared" si="436"/>
        <v>#VALUE!</v>
      </c>
      <c r="QJW10" s="130" t="e">
        <f t="shared" si="436"/>
        <v>#VALUE!</v>
      </c>
      <c r="QJX10" s="130" t="e">
        <f t="shared" si="436"/>
        <v>#VALUE!</v>
      </c>
      <c r="QJY10" s="130" t="e">
        <f t="shared" si="436"/>
        <v>#VALUE!</v>
      </c>
      <c r="QJZ10" s="130" t="e">
        <f t="shared" si="436"/>
        <v>#VALUE!</v>
      </c>
      <c r="QKA10" s="130" t="e">
        <f t="shared" si="436"/>
        <v>#VALUE!</v>
      </c>
      <c r="QKB10" s="130" t="e">
        <f t="shared" si="436"/>
        <v>#VALUE!</v>
      </c>
      <c r="QKC10" s="130" t="e">
        <f t="shared" si="436"/>
        <v>#VALUE!</v>
      </c>
      <c r="QKD10" s="130" t="e">
        <f t="shared" si="436"/>
        <v>#VALUE!</v>
      </c>
      <c r="QKE10" s="130" t="e">
        <f t="shared" si="436"/>
        <v>#VALUE!</v>
      </c>
      <c r="QKF10" s="130" t="e">
        <f t="shared" si="436"/>
        <v>#VALUE!</v>
      </c>
      <c r="QKG10" s="130" t="e">
        <f t="shared" si="436"/>
        <v>#VALUE!</v>
      </c>
      <c r="QKH10" s="130" t="e">
        <f t="shared" si="436"/>
        <v>#VALUE!</v>
      </c>
      <c r="QKI10" s="130" t="e">
        <f t="shared" si="436"/>
        <v>#VALUE!</v>
      </c>
      <c r="QKJ10" s="130" t="e">
        <f t="shared" si="436"/>
        <v>#VALUE!</v>
      </c>
      <c r="QKK10" s="130" t="e">
        <f t="shared" si="436"/>
        <v>#VALUE!</v>
      </c>
      <c r="QKL10" s="130" t="e">
        <f t="shared" si="436"/>
        <v>#VALUE!</v>
      </c>
      <c r="QKM10" s="130" t="e">
        <f t="shared" ref="QKM10:QMX10" si="437">IF(AND(ISBLANK(QKH10),ISBLANK(QKI10),ISBLANK(QKJ10),ISBLANK(QKK10)),"",ROUND(QKL10/0.5,0)*0.5)</f>
        <v>#VALUE!</v>
      </c>
      <c r="QKN10" s="130" t="e">
        <f t="shared" si="437"/>
        <v>#VALUE!</v>
      </c>
      <c r="QKO10" s="130" t="e">
        <f t="shared" si="437"/>
        <v>#VALUE!</v>
      </c>
      <c r="QKP10" s="130" t="e">
        <f t="shared" si="437"/>
        <v>#VALUE!</v>
      </c>
      <c r="QKQ10" s="130" t="e">
        <f t="shared" si="437"/>
        <v>#VALUE!</v>
      </c>
      <c r="QKR10" s="130" t="e">
        <f t="shared" si="437"/>
        <v>#VALUE!</v>
      </c>
      <c r="QKS10" s="130" t="e">
        <f t="shared" si="437"/>
        <v>#VALUE!</v>
      </c>
      <c r="QKT10" s="130" t="e">
        <f t="shared" si="437"/>
        <v>#VALUE!</v>
      </c>
      <c r="QKU10" s="130" t="e">
        <f t="shared" si="437"/>
        <v>#VALUE!</v>
      </c>
      <c r="QKV10" s="130" t="e">
        <f t="shared" si="437"/>
        <v>#VALUE!</v>
      </c>
      <c r="QKW10" s="130" t="e">
        <f t="shared" si="437"/>
        <v>#VALUE!</v>
      </c>
      <c r="QKX10" s="130" t="e">
        <f t="shared" si="437"/>
        <v>#VALUE!</v>
      </c>
      <c r="QKY10" s="130" t="e">
        <f t="shared" si="437"/>
        <v>#VALUE!</v>
      </c>
      <c r="QKZ10" s="130" t="e">
        <f t="shared" si="437"/>
        <v>#VALUE!</v>
      </c>
      <c r="QLA10" s="130" t="e">
        <f t="shared" si="437"/>
        <v>#VALUE!</v>
      </c>
      <c r="QLB10" s="130" t="e">
        <f t="shared" si="437"/>
        <v>#VALUE!</v>
      </c>
      <c r="QLC10" s="130" t="e">
        <f t="shared" si="437"/>
        <v>#VALUE!</v>
      </c>
      <c r="QLD10" s="130" t="e">
        <f t="shared" si="437"/>
        <v>#VALUE!</v>
      </c>
      <c r="QLE10" s="130" t="e">
        <f t="shared" si="437"/>
        <v>#VALUE!</v>
      </c>
      <c r="QLF10" s="130" t="e">
        <f t="shared" si="437"/>
        <v>#VALUE!</v>
      </c>
      <c r="QLG10" s="130" t="e">
        <f t="shared" si="437"/>
        <v>#VALUE!</v>
      </c>
      <c r="QLH10" s="130" t="e">
        <f t="shared" si="437"/>
        <v>#VALUE!</v>
      </c>
      <c r="QLI10" s="130" t="e">
        <f t="shared" si="437"/>
        <v>#VALUE!</v>
      </c>
      <c r="QLJ10" s="130" t="e">
        <f t="shared" si="437"/>
        <v>#VALUE!</v>
      </c>
      <c r="QLK10" s="130" t="e">
        <f t="shared" si="437"/>
        <v>#VALUE!</v>
      </c>
      <c r="QLL10" s="130" t="e">
        <f t="shared" si="437"/>
        <v>#VALUE!</v>
      </c>
      <c r="QLM10" s="130" t="e">
        <f t="shared" si="437"/>
        <v>#VALUE!</v>
      </c>
      <c r="QLN10" s="130" t="e">
        <f t="shared" si="437"/>
        <v>#VALUE!</v>
      </c>
      <c r="QLO10" s="130" t="e">
        <f t="shared" si="437"/>
        <v>#VALUE!</v>
      </c>
      <c r="QLP10" s="130" t="e">
        <f t="shared" si="437"/>
        <v>#VALUE!</v>
      </c>
      <c r="QLQ10" s="130" t="e">
        <f t="shared" si="437"/>
        <v>#VALUE!</v>
      </c>
      <c r="QLR10" s="130" t="e">
        <f t="shared" si="437"/>
        <v>#VALUE!</v>
      </c>
      <c r="QLS10" s="130" t="e">
        <f t="shared" si="437"/>
        <v>#VALUE!</v>
      </c>
      <c r="QLT10" s="130" t="e">
        <f t="shared" si="437"/>
        <v>#VALUE!</v>
      </c>
      <c r="QLU10" s="130" t="e">
        <f t="shared" si="437"/>
        <v>#VALUE!</v>
      </c>
      <c r="QLV10" s="130" t="e">
        <f t="shared" si="437"/>
        <v>#VALUE!</v>
      </c>
      <c r="QLW10" s="130" t="e">
        <f t="shared" si="437"/>
        <v>#VALUE!</v>
      </c>
      <c r="QLX10" s="130" t="e">
        <f t="shared" si="437"/>
        <v>#VALUE!</v>
      </c>
      <c r="QLY10" s="130" t="e">
        <f t="shared" si="437"/>
        <v>#VALUE!</v>
      </c>
      <c r="QLZ10" s="130" t="e">
        <f t="shared" si="437"/>
        <v>#VALUE!</v>
      </c>
      <c r="QMA10" s="130" t="e">
        <f t="shared" si="437"/>
        <v>#VALUE!</v>
      </c>
      <c r="QMB10" s="130" t="e">
        <f t="shared" si="437"/>
        <v>#VALUE!</v>
      </c>
      <c r="QMC10" s="130" t="e">
        <f t="shared" si="437"/>
        <v>#VALUE!</v>
      </c>
      <c r="QMD10" s="130" t="e">
        <f t="shared" si="437"/>
        <v>#VALUE!</v>
      </c>
      <c r="QME10" s="130" t="e">
        <f t="shared" si="437"/>
        <v>#VALUE!</v>
      </c>
      <c r="QMF10" s="130" t="e">
        <f t="shared" si="437"/>
        <v>#VALUE!</v>
      </c>
      <c r="QMG10" s="130" t="e">
        <f t="shared" si="437"/>
        <v>#VALUE!</v>
      </c>
      <c r="QMH10" s="130" t="e">
        <f t="shared" si="437"/>
        <v>#VALUE!</v>
      </c>
      <c r="QMI10" s="130" t="e">
        <f t="shared" si="437"/>
        <v>#VALUE!</v>
      </c>
      <c r="QMJ10" s="130" t="e">
        <f t="shared" si="437"/>
        <v>#VALUE!</v>
      </c>
      <c r="QMK10" s="130" t="e">
        <f t="shared" si="437"/>
        <v>#VALUE!</v>
      </c>
      <c r="QML10" s="130" t="e">
        <f t="shared" si="437"/>
        <v>#VALUE!</v>
      </c>
      <c r="QMM10" s="130" t="e">
        <f t="shared" si="437"/>
        <v>#VALUE!</v>
      </c>
      <c r="QMN10" s="130" t="e">
        <f t="shared" si="437"/>
        <v>#VALUE!</v>
      </c>
      <c r="QMO10" s="130" t="e">
        <f t="shared" si="437"/>
        <v>#VALUE!</v>
      </c>
      <c r="QMP10" s="130" t="e">
        <f t="shared" si="437"/>
        <v>#VALUE!</v>
      </c>
      <c r="QMQ10" s="130" t="e">
        <f t="shared" si="437"/>
        <v>#VALUE!</v>
      </c>
      <c r="QMR10" s="130" t="e">
        <f t="shared" si="437"/>
        <v>#VALUE!</v>
      </c>
      <c r="QMS10" s="130" t="e">
        <f t="shared" si="437"/>
        <v>#VALUE!</v>
      </c>
      <c r="QMT10" s="130" t="e">
        <f t="shared" si="437"/>
        <v>#VALUE!</v>
      </c>
      <c r="QMU10" s="130" t="e">
        <f t="shared" si="437"/>
        <v>#VALUE!</v>
      </c>
      <c r="QMV10" s="130" t="e">
        <f t="shared" si="437"/>
        <v>#VALUE!</v>
      </c>
      <c r="QMW10" s="130" t="e">
        <f t="shared" si="437"/>
        <v>#VALUE!</v>
      </c>
      <c r="QMX10" s="130" t="e">
        <f t="shared" si="437"/>
        <v>#VALUE!</v>
      </c>
      <c r="QMY10" s="130" t="e">
        <f t="shared" ref="QMY10:QPJ10" si="438">IF(AND(ISBLANK(QMT10),ISBLANK(QMU10),ISBLANK(QMV10),ISBLANK(QMW10)),"",ROUND(QMX10/0.5,0)*0.5)</f>
        <v>#VALUE!</v>
      </c>
      <c r="QMZ10" s="130" t="e">
        <f t="shared" si="438"/>
        <v>#VALUE!</v>
      </c>
      <c r="QNA10" s="130" t="e">
        <f t="shared" si="438"/>
        <v>#VALUE!</v>
      </c>
      <c r="QNB10" s="130" t="e">
        <f t="shared" si="438"/>
        <v>#VALUE!</v>
      </c>
      <c r="QNC10" s="130" t="e">
        <f t="shared" si="438"/>
        <v>#VALUE!</v>
      </c>
      <c r="QND10" s="130" t="e">
        <f t="shared" si="438"/>
        <v>#VALUE!</v>
      </c>
      <c r="QNE10" s="130" t="e">
        <f t="shared" si="438"/>
        <v>#VALUE!</v>
      </c>
      <c r="QNF10" s="130" t="e">
        <f t="shared" si="438"/>
        <v>#VALUE!</v>
      </c>
      <c r="QNG10" s="130" t="e">
        <f t="shared" si="438"/>
        <v>#VALUE!</v>
      </c>
      <c r="QNH10" s="130" t="e">
        <f t="shared" si="438"/>
        <v>#VALUE!</v>
      </c>
      <c r="QNI10" s="130" t="e">
        <f t="shared" si="438"/>
        <v>#VALUE!</v>
      </c>
      <c r="QNJ10" s="130" t="e">
        <f t="shared" si="438"/>
        <v>#VALUE!</v>
      </c>
      <c r="QNK10" s="130" t="e">
        <f t="shared" si="438"/>
        <v>#VALUE!</v>
      </c>
      <c r="QNL10" s="130" t="e">
        <f t="shared" si="438"/>
        <v>#VALUE!</v>
      </c>
      <c r="QNM10" s="130" t="e">
        <f t="shared" si="438"/>
        <v>#VALUE!</v>
      </c>
      <c r="QNN10" s="130" t="e">
        <f t="shared" si="438"/>
        <v>#VALUE!</v>
      </c>
      <c r="QNO10" s="130" t="e">
        <f t="shared" si="438"/>
        <v>#VALUE!</v>
      </c>
      <c r="QNP10" s="130" t="e">
        <f t="shared" si="438"/>
        <v>#VALUE!</v>
      </c>
      <c r="QNQ10" s="130" t="e">
        <f t="shared" si="438"/>
        <v>#VALUE!</v>
      </c>
      <c r="QNR10" s="130" t="e">
        <f t="shared" si="438"/>
        <v>#VALUE!</v>
      </c>
      <c r="QNS10" s="130" t="e">
        <f t="shared" si="438"/>
        <v>#VALUE!</v>
      </c>
      <c r="QNT10" s="130" t="e">
        <f t="shared" si="438"/>
        <v>#VALUE!</v>
      </c>
      <c r="QNU10" s="130" t="e">
        <f t="shared" si="438"/>
        <v>#VALUE!</v>
      </c>
      <c r="QNV10" s="130" t="e">
        <f t="shared" si="438"/>
        <v>#VALUE!</v>
      </c>
      <c r="QNW10" s="130" t="e">
        <f t="shared" si="438"/>
        <v>#VALUE!</v>
      </c>
      <c r="QNX10" s="130" t="e">
        <f t="shared" si="438"/>
        <v>#VALUE!</v>
      </c>
      <c r="QNY10" s="130" t="e">
        <f t="shared" si="438"/>
        <v>#VALUE!</v>
      </c>
      <c r="QNZ10" s="130" t="e">
        <f t="shared" si="438"/>
        <v>#VALUE!</v>
      </c>
      <c r="QOA10" s="130" t="e">
        <f t="shared" si="438"/>
        <v>#VALUE!</v>
      </c>
      <c r="QOB10" s="130" t="e">
        <f t="shared" si="438"/>
        <v>#VALUE!</v>
      </c>
      <c r="QOC10" s="130" t="e">
        <f t="shared" si="438"/>
        <v>#VALUE!</v>
      </c>
      <c r="QOD10" s="130" t="e">
        <f t="shared" si="438"/>
        <v>#VALUE!</v>
      </c>
      <c r="QOE10" s="130" t="e">
        <f t="shared" si="438"/>
        <v>#VALUE!</v>
      </c>
      <c r="QOF10" s="130" t="e">
        <f t="shared" si="438"/>
        <v>#VALUE!</v>
      </c>
      <c r="QOG10" s="130" t="e">
        <f t="shared" si="438"/>
        <v>#VALUE!</v>
      </c>
      <c r="QOH10" s="130" t="e">
        <f t="shared" si="438"/>
        <v>#VALUE!</v>
      </c>
      <c r="QOI10" s="130" t="e">
        <f t="shared" si="438"/>
        <v>#VALUE!</v>
      </c>
      <c r="QOJ10" s="130" t="e">
        <f t="shared" si="438"/>
        <v>#VALUE!</v>
      </c>
      <c r="QOK10" s="130" t="e">
        <f t="shared" si="438"/>
        <v>#VALUE!</v>
      </c>
      <c r="QOL10" s="130" t="e">
        <f t="shared" si="438"/>
        <v>#VALUE!</v>
      </c>
      <c r="QOM10" s="130" t="e">
        <f t="shared" si="438"/>
        <v>#VALUE!</v>
      </c>
      <c r="QON10" s="130" t="e">
        <f t="shared" si="438"/>
        <v>#VALUE!</v>
      </c>
      <c r="QOO10" s="130" t="e">
        <f t="shared" si="438"/>
        <v>#VALUE!</v>
      </c>
      <c r="QOP10" s="130" t="e">
        <f t="shared" si="438"/>
        <v>#VALUE!</v>
      </c>
      <c r="QOQ10" s="130" t="e">
        <f t="shared" si="438"/>
        <v>#VALUE!</v>
      </c>
      <c r="QOR10" s="130" t="e">
        <f t="shared" si="438"/>
        <v>#VALUE!</v>
      </c>
      <c r="QOS10" s="130" t="e">
        <f t="shared" si="438"/>
        <v>#VALUE!</v>
      </c>
      <c r="QOT10" s="130" t="e">
        <f t="shared" si="438"/>
        <v>#VALUE!</v>
      </c>
      <c r="QOU10" s="130" t="e">
        <f t="shared" si="438"/>
        <v>#VALUE!</v>
      </c>
      <c r="QOV10" s="130" t="e">
        <f t="shared" si="438"/>
        <v>#VALUE!</v>
      </c>
      <c r="QOW10" s="130" t="e">
        <f t="shared" si="438"/>
        <v>#VALUE!</v>
      </c>
      <c r="QOX10" s="130" t="e">
        <f t="shared" si="438"/>
        <v>#VALUE!</v>
      </c>
      <c r="QOY10" s="130" t="e">
        <f t="shared" si="438"/>
        <v>#VALUE!</v>
      </c>
      <c r="QOZ10" s="130" t="e">
        <f t="shared" si="438"/>
        <v>#VALUE!</v>
      </c>
      <c r="QPA10" s="130" t="e">
        <f t="shared" si="438"/>
        <v>#VALUE!</v>
      </c>
      <c r="QPB10" s="130" t="e">
        <f t="shared" si="438"/>
        <v>#VALUE!</v>
      </c>
      <c r="QPC10" s="130" t="e">
        <f t="shared" si="438"/>
        <v>#VALUE!</v>
      </c>
      <c r="QPD10" s="130" t="e">
        <f t="shared" si="438"/>
        <v>#VALUE!</v>
      </c>
      <c r="QPE10" s="130" t="e">
        <f t="shared" si="438"/>
        <v>#VALUE!</v>
      </c>
      <c r="QPF10" s="130" t="e">
        <f t="shared" si="438"/>
        <v>#VALUE!</v>
      </c>
      <c r="QPG10" s="130" t="e">
        <f t="shared" si="438"/>
        <v>#VALUE!</v>
      </c>
      <c r="QPH10" s="130" t="e">
        <f t="shared" si="438"/>
        <v>#VALUE!</v>
      </c>
      <c r="QPI10" s="130" t="e">
        <f t="shared" si="438"/>
        <v>#VALUE!</v>
      </c>
      <c r="QPJ10" s="130" t="e">
        <f t="shared" si="438"/>
        <v>#VALUE!</v>
      </c>
      <c r="QPK10" s="130" t="e">
        <f t="shared" ref="QPK10:QRV10" si="439">IF(AND(ISBLANK(QPF10),ISBLANK(QPG10),ISBLANK(QPH10),ISBLANK(QPI10)),"",ROUND(QPJ10/0.5,0)*0.5)</f>
        <v>#VALUE!</v>
      </c>
      <c r="QPL10" s="130" t="e">
        <f t="shared" si="439"/>
        <v>#VALUE!</v>
      </c>
      <c r="QPM10" s="130" t="e">
        <f t="shared" si="439"/>
        <v>#VALUE!</v>
      </c>
      <c r="QPN10" s="130" t="e">
        <f t="shared" si="439"/>
        <v>#VALUE!</v>
      </c>
      <c r="QPO10" s="130" t="e">
        <f t="shared" si="439"/>
        <v>#VALUE!</v>
      </c>
      <c r="QPP10" s="130" t="e">
        <f t="shared" si="439"/>
        <v>#VALUE!</v>
      </c>
      <c r="QPQ10" s="130" t="e">
        <f t="shared" si="439"/>
        <v>#VALUE!</v>
      </c>
      <c r="QPR10" s="130" t="e">
        <f t="shared" si="439"/>
        <v>#VALUE!</v>
      </c>
      <c r="QPS10" s="130" t="e">
        <f t="shared" si="439"/>
        <v>#VALUE!</v>
      </c>
      <c r="QPT10" s="130" t="e">
        <f t="shared" si="439"/>
        <v>#VALUE!</v>
      </c>
      <c r="QPU10" s="130" t="e">
        <f t="shared" si="439"/>
        <v>#VALUE!</v>
      </c>
      <c r="QPV10" s="130" t="e">
        <f t="shared" si="439"/>
        <v>#VALUE!</v>
      </c>
      <c r="QPW10" s="130" t="e">
        <f t="shared" si="439"/>
        <v>#VALUE!</v>
      </c>
      <c r="QPX10" s="130" t="e">
        <f t="shared" si="439"/>
        <v>#VALUE!</v>
      </c>
      <c r="QPY10" s="130" t="e">
        <f t="shared" si="439"/>
        <v>#VALUE!</v>
      </c>
      <c r="QPZ10" s="130" t="e">
        <f t="shared" si="439"/>
        <v>#VALUE!</v>
      </c>
      <c r="QQA10" s="130" t="e">
        <f t="shared" si="439"/>
        <v>#VALUE!</v>
      </c>
      <c r="QQB10" s="130" t="e">
        <f t="shared" si="439"/>
        <v>#VALUE!</v>
      </c>
      <c r="QQC10" s="130" t="e">
        <f t="shared" si="439"/>
        <v>#VALUE!</v>
      </c>
      <c r="QQD10" s="130" t="e">
        <f t="shared" si="439"/>
        <v>#VALUE!</v>
      </c>
      <c r="QQE10" s="130" t="e">
        <f t="shared" si="439"/>
        <v>#VALUE!</v>
      </c>
      <c r="QQF10" s="130" t="e">
        <f t="shared" si="439"/>
        <v>#VALUE!</v>
      </c>
      <c r="QQG10" s="130" t="e">
        <f t="shared" si="439"/>
        <v>#VALUE!</v>
      </c>
      <c r="QQH10" s="130" t="e">
        <f t="shared" si="439"/>
        <v>#VALUE!</v>
      </c>
      <c r="QQI10" s="130" t="e">
        <f t="shared" si="439"/>
        <v>#VALUE!</v>
      </c>
      <c r="QQJ10" s="130" t="e">
        <f t="shared" si="439"/>
        <v>#VALUE!</v>
      </c>
      <c r="QQK10" s="130" t="e">
        <f t="shared" si="439"/>
        <v>#VALUE!</v>
      </c>
      <c r="QQL10" s="130" t="e">
        <f t="shared" si="439"/>
        <v>#VALUE!</v>
      </c>
      <c r="QQM10" s="130" t="e">
        <f t="shared" si="439"/>
        <v>#VALUE!</v>
      </c>
      <c r="QQN10" s="130" t="e">
        <f t="shared" si="439"/>
        <v>#VALUE!</v>
      </c>
      <c r="QQO10" s="130" t="e">
        <f t="shared" si="439"/>
        <v>#VALUE!</v>
      </c>
      <c r="QQP10" s="130" t="e">
        <f t="shared" si="439"/>
        <v>#VALUE!</v>
      </c>
      <c r="QQQ10" s="130" t="e">
        <f t="shared" si="439"/>
        <v>#VALUE!</v>
      </c>
      <c r="QQR10" s="130" t="e">
        <f t="shared" si="439"/>
        <v>#VALUE!</v>
      </c>
      <c r="QQS10" s="130" t="e">
        <f t="shared" si="439"/>
        <v>#VALUE!</v>
      </c>
      <c r="QQT10" s="130" t="e">
        <f t="shared" si="439"/>
        <v>#VALUE!</v>
      </c>
      <c r="QQU10" s="130" t="e">
        <f t="shared" si="439"/>
        <v>#VALUE!</v>
      </c>
      <c r="QQV10" s="130" t="e">
        <f t="shared" si="439"/>
        <v>#VALUE!</v>
      </c>
      <c r="QQW10" s="130" t="e">
        <f t="shared" si="439"/>
        <v>#VALUE!</v>
      </c>
      <c r="QQX10" s="130" t="e">
        <f t="shared" si="439"/>
        <v>#VALUE!</v>
      </c>
      <c r="QQY10" s="130" t="e">
        <f t="shared" si="439"/>
        <v>#VALUE!</v>
      </c>
      <c r="QQZ10" s="130" t="e">
        <f t="shared" si="439"/>
        <v>#VALUE!</v>
      </c>
      <c r="QRA10" s="130" t="e">
        <f t="shared" si="439"/>
        <v>#VALUE!</v>
      </c>
      <c r="QRB10" s="130" t="e">
        <f t="shared" si="439"/>
        <v>#VALUE!</v>
      </c>
      <c r="QRC10" s="130" t="e">
        <f t="shared" si="439"/>
        <v>#VALUE!</v>
      </c>
      <c r="QRD10" s="130" t="e">
        <f t="shared" si="439"/>
        <v>#VALUE!</v>
      </c>
      <c r="QRE10" s="130" t="e">
        <f t="shared" si="439"/>
        <v>#VALUE!</v>
      </c>
      <c r="QRF10" s="130" t="e">
        <f t="shared" si="439"/>
        <v>#VALUE!</v>
      </c>
      <c r="QRG10" s="130" t="e">
        <f t="shared" si="439"/>
        <v>#VALUE!</v>
      </c>
      <c r="QRH10" s="130" t="e">
        <f t="shared" si="439"/>
        <v>#VALUE!</v>
      </c>
      <c r="QRI10" s="130" t="e">
        <f t="shared" si="439"/>
        <v>#VALUE!</v>
      </c>
      <c r="QRJ10" s="130" t="e">
        <f t="shared" si="439"/>
        <v>#VALUE!</v>
      </c>
      <c r="QRK10" s="130" t="e">
        <f t="shared" si="439"/>
        <v>#VALUE!</v>
      </c>
      <c r="QRL10" s="130" t="e">
        <f t="shared" si="439"/>
        <v>#VALUE!</v>
      </c>
      <c r="QRM10" s="130" t="e">
        <f t="shared" si="439"/>
        <v>#VALUE!</v>
      </c>
      <c r="QRN10" s="130" t="e">
        <f t="shared" si="439"/>
        <v>#VALUE!</v>
      </c>
      <c r="QRO10" s="130" t="e">
        <f t="shared" si="439"/>
        <v>#VALUE!</v>
      </c>
      <c r="QRP10" s="130" t="e">
        <f t="shared" si="439"/>
        <v>#VALUE!</v>
      </c>
      <c r="QRQ10" s="130" t="e">
        <f t="shared" si="439"/>
        <v>#VALUE!</v>
      </c>
      <c r="QRR10" s="130" t="e">
        <f t="shared" si="439"/>
        <v>#VALUE!</v>
      </c>
      <c r="QRS10" s="130" t="e">
        <f t="shared" si="439"/>
        <v>#VALUE!</v>
      </c>
      <c r="QRT10" s="130" t="e">
        <f t="shared" si="439"/>
        <v>#VALUE!</v>
      </c>
      <c r="QRU10" s="130" t="e">
        <f t="shared" si="439"/>
        <v>#VALUE!</v>
      </c>
      <c r="QRV10" s="130" t="e">
        <f t="shared" si="439"/>
        <v>#VALUE!</v>
      </c>
      <c r="QRW10" s="130" t="e">
        <f t="shared" ref="QRW10:QUH10" si="440">IF(AND(ISBLANK(QRR10),ISBLANK(QRS10),ISBLANK(QRT10),ISBLANK(QRU10)),"",ROUND(QRV10/0.5,0)*0.5)</f>
        <v>#VALUE!</v>
      </c>
      <c r="QRX10" s="130" t="e">
        <f t="shared" si="440"/>
        <v>#VALUE!</v>
      </c>
      <c r="QRY10" s="130" t="e">
        <f t="shared" si="440"/>
        <v>#VALUE!</v>
      </c>
      <c r="QRZ10" s="130" t="e">
        <f t="shared" si="440"/>
        <v>#VALUE!</v>
      </c>
      <c r="QSA10" s="130" t="e">
        <f t="shared" si="440"/>
        <v>#VALUE!</v>
      </c>
      <c r="QSB10" s="130" t="e">
        <f t="shared" si="440"/>
        <v>#VALUE!</v>
      </c>
      <c r="QSC10" s="130" t="e">
        <f t="shared" si="440"/>
        <v>#VALUE!</v>
      </c>
      <c r="QSD10" s="130" t="e">
        <f t="shared" si="440"/>
        <v>#VALUE!</v>
      </c>
      <c r="QSE10" s="130" t="e">
        <f t="shared" si="440"/>
        <v>#VALUE!</v>
      </c>
      <c r="QSF10" s="130" t="e">
        <f t="shared" si="440"/>
        <v>#VALUE!</v>
      </c>
      <c r="QSG10" s="130" t="e">
        <f t="shared" si="440"/>
        <v>#VALUE!</v>
      </c>
      <c r="QSH10" s="130" t="e">
        <f t="shared" si="440"/>
        <v>#VALUE!</v>
      </c>
      <c r="QSI10" s="130" t="e">
        <f t="shared" si="440"/>
        <v>#VALUE!</v>
      </c>
      <c r="QSJ10" s="130" t="e">
        <f t="shared" si="440"/>
        <v>#VALUE!</v>
      </c>
      <c r="QSK10" s="130" t="e">
        <f t="shared" si="440"/>
        <v>#VALUE!</v>
      </c>
      <c r="QSL10" s="130" t="e">
        <f t="shared" si="440"/>
        <v>#VALUE!</v>
      </c>
      <c r="QSM10" s="130" t="e">
        <f t="shared" si="440"/>
        <v>#VALUE!</v>
      </c>
      <c r="QSN10" s="130" t="e">
        <f t="shared" si="440"/>
        <v>#VALUE!</v>
      </c>
      <c r="QSO10" s="130" t="e">
        <f t="shared" si="440"/>
        <v>#VALUE!</v>
      </c>
      <c r="QSP10" s="130" t="e">
        <f t="shared" si="440"/>
        <v>#VALUE!</v>
      </c>
      <c r="QSQ10" s="130" t="e">
        <f t="shared" si="440"/>
        <v>#VALUE!</v>
      </c>
      <c r="QSR10" s="130" t="e">
        <f t="shared" si="440"/>
        <v>#VALUE!</v>
      </c>
      <c r="QSS10" s="130" t="e">
        <f t="shared" si="440"/>
        <v>#VALUE!</v>
      </c>
      <c r="QST10" s="130" t="e">
        <f t="shared" si="440"/>
        <v>#VALUE!</v>
      </c>
      <c r="QSU10" s="130" t="e">
        <f t="shared" si="440"/>
        <v>#VALUE!</v>
      </c>
      <c r="QSV10" s="130" t="e">
        <f t="shared" si="440"/>
        <v>#VALUE!</v>
      </c>
      <c r="QSW10" s="130" t="e">
        <f t="shared" si="440"/>
        <v>#VALUE!</v>
      </c>
      <c r="QSX10" s="130" t="e">
        <f t="shared" si="440"/>
        <v>#VALUE!</v>
      </c>
      <c r="QSY10" s="130" t="e">
        <f t="shared" si="440"/>
        <v>#VALUE!</v>
      </c>
      <c r="QSZ10" s="130" t="e">
        <f t="shared" si="440"/>
        <v>#VALUE!</v>
      </c>
      <c r="QTA10" s="130" t="e">
        <f t="shared" si="440"/>
        <v>#VALUE!</v>
      </c>
      <c r="QTB10" s="130" t="e">
        <f t="shared" si="440"/>
        <v>#VALUE!</v>
      </c>
      <c r="QTC10" s="130" t="e">
        <f t="shared" si="440"/>
        <v>#VALUE!</v>
      </c>
      <c r="QTD10" s="130" t="e">
        <f t="shared" si="440"/>
        <v>#VALUE!</v>
      </c>
      <c r="QTE10" s="130" t="e">
        <f t="shared" si="440"/>
        <v>#VALUE!</v>
      </c>
      <c r="QTF10" s="130" t="e">
        <f t="shared" si="440"/>
        <v>#VALUE!</v>
      </c>
      <c r="QTG10" s="130" t="e">
        <f t="shared" si="440"/>
        <v>#VALUE!</v>
      </c>
      <c r="QTH10" s="130" t="e">
        <f t="shared" si="440"/>
        <v>#VALUE!</v>
      </c>
      <c r="QTI10" s="130" t="e">
        <f t="shared" si="440"/>
        <v>#VALUE!</v>
      </c>
      <c r="QTJ10" s="130" t="e">
        <f t="shared" si="440"/>
        <v>#VALUE!</v>
      </c>
      <c r="QTK10" s="130" t="e">
        <f t="shared" si="440"/>
        <v>#VALUE!</v>
      </c>
      <c r="QTL10" s="130" t="e">
        <f t="shared" si="440"/>
        <v>#VALUE!</v>
      </c>
      <c r="QTM10" s="130" t="e">
        <f t="shared" si="440"/>
        <v>#VALUE!</v>
      </c>
      <c r="QTN10" s="130" t="e">
        <f t="shared" si="440"/>
        <v>#VALUE!</v>
      </c>
      <c r="QTO10" s="130" t="e">
        <f t="shared" si="440"/>
        <v>#VALUE!</v>
      </c>
      <c r="QTP10" s="130" t="e">
        <f t="shared" si="440"/>
        <v>#VALUE!</v>
      </c>
      <c r="QTQ10" s="130" t="e">
        <f t="shared" si="440"/>
        <v>#VALUE!</v>
      </c>
      <c r="QTR10" s="130" t="e">
        <f t="shared" si="440"/>
        <v>#VALUE!</v>
      </c>
      <c r="QTS10" s="130" t="e">
        <f t="shared" si="440"/>
        <v>#VALUE!</v>
      </c>
      <c r="QTT10" s="130" t="e">
        <f t="shared" si="440"/>
        <v>#VALUE!</v>
      </c>
      <c r="QTU10" s="130" t="e">
        <f t="shared" si="440"/>
        <v>#VALUE!</v>
      </c>
      <c r="QTV10" s="130" t="e">
        <f t="shared" si="440"/>
        <v>#VALUE!</v>
      </c>
      <c r="QTW10" s="130" t="e">
        <f t="shared" si="440"/>
        <v>#VALUE!</v>
      </c>
      <c r="QTX10" s="130" t="e">
        <f t="shared" si="440"/>
        <v>#VALUE!</v>
      </c>
      <c r="QTY10" s="130" t="e">
        <f t="shared" si="440"/>
        <v>#VALUE!</v>
      </c>
      <c r="QTZ10" s="130" t="e">
        <f t="shared" si="440"/>
        <v>#VALUE!</v>
      </c>
      <c r="QUA10" s="130" t="e">
        <f t="shared" si="440"/>
        <v>#VALUE!</v>
      </c>
      <c r="QUB10" s="130" t="e">
        <f t="shared" si="440"/>
        <v>#VALUE!</v>
      </c>
      <c r="QUC10" s="130" t="e">
        <f t="shared" si="440"/>
        <v>#VALUE!</v>
      </c>
      <c r="QUD10" s="130" t="e">
        <f t="shared" si="440"/>
        <v>#VALUE!</v>
      </c>
      <c r="QUE10" s="130" t="e">
        <f t="shared" si="440"/>
        <v>#VALUE!</v>
      </c>
      <c r="QUF10" s="130" t="e">
        <f t="shared" si="440"/>
        <v>#VALUE!</v>
      </c>
      <c r="QUG10" s="130" t="e">
        <f t="shared" si="440"/>
        <v>#VALUE!</v>
      </c>
      <c r="QUH10" s="130" t="e">
        <f t="shared" si="440"/>
        <v>#VALUE!</v>
      </c>
      <c r="QUI10" s="130" t="e">
        <f t="shared" ref="QUI10:QWT10" si="441">IF(AND(ISBLANK(QUD10),ISBLANK(QUE10),ISBLANK(QUF10),ISBLANK(QUG10)),"",ROUND(QUH10/0.5,0)*0.5)</f>
        <v>#VALUE!</v>
      </c>
      <c r="QUJ10" s="130" t="e">
        <f t="shared" si="441"/>
        <v>#VALUE!</v>
      </c>
      <c r="QUK10" s="130" t="e">
        <f t="shared" si="441"/>
        <v>#VALUE!</v>
      </c>
      <c r="QUL10" s="130" t="e">
        <f t="shared" si="441"/>
        <v>#VALUE!</v>
      </c>
      <c r="QUM10" s="130" t="e">
        <f t="shared" si="441"/>
        <v>#VALUE!</v>
      </c>
      <c r="QUN10" s="130" t="e">
        <f t="shared" si="441"/>
        <v>#VALUE!</v>
      </c>
      <c r="QUO10" s="130" t="e">
        <f t="shared" si="441"/>
        <v>#VALUE!</v>
      </c>
      <c r="QUP10" s="130" t="e">
        <f t="shared" si="441"/>
        <v>#VALUE!</v>
      </c>
      <c r="QUQ10" s="130" t="e">
        <f t="shared" si="441"/>
        <v>#VALUE!</v>
      </c>
      <c r="QUR10" s="130" t="e">
        <f t="shared" si="441"/>
        <v>#VALUE!</v>
      </c>
      <c r="QUS10" s="130" t="e">
        <f t="shared" si="441"/>
        <v>#VALUE!</v>
      </c>
      <c r="QUT10" s="130" t="e">
        <f t="shared" si="441"/>
        <v>#VALUE!</v>
      </c>
      <c r="QUU10" s="130" t="e">
        <f t="shared" si="441"/>
        <v>#VALUE!</v>
      </c>
      <c r="QUV10" s="130" t="e">
        <f t="shared" si="441"/>
        <v>#VALUE!</v>
      </c>
      <c r="QUW10" s="130" t="e">
        <f t="shared" si="441"/>
        <v>#VALUE!</v>
      </c>
      <c r="QUX10" s="130" t="e">
        <f t="shared" si="441"/>
        <v>#VALUE!</v>
      </c>
      <c r="QUY10" s="130" t="e">
        <f t="shared" si="441"/>
        <v>#VALUE!</v>
      </c>
      <c r="QUZ10" s="130" t="e">
        <f t="shared" si="441"/>
        <v>#VALUE!</v>
      </c>
      <c r="QVA10" s="130" t="e">
        <f t="shared" si="441"/>
        <v>#VALUE!</v>
      </c>
      <c r="QVB10" s="130" t="e">
        <f t="shared" si="441"/>
        <v>#VALUE!</v>
      </c>
      <c r="QVC10" s="130" t="e">
        <f t="shared" si="441"/>
        <v>#VALUE!</v>
      </c>
      <c r="QVD10" s="130" t="e">
        <f t="shared" si="441"/>
        <v>#VALUE!</v>
      </c>
      <c r="QVE10" s="130" t="e">
        <f t="shared" si="441"/>
        <v>#VALUE!</v>
      </c>
      <c r="QVF10" s="130" t="e">
        <f t="shared" si="441"/>
        <v>#VALUE!</v>
      </c>
      <c r="QVG10" s="130" t="e">
        <f t="shared" si="441"/>
        <v>#VALUE!</v>
      </c>
      <c r="QVH10" s="130" t="e">
        <f t="shared" si="441"/>
        <v>#VALUE!</v>
      </c>
      <c r="QVI10" s="130" t="e">
        <f t="shared" si="441"/>
        <v>#VALUE!</v>
      </c>
      <c r="QVJ10" s="130" t="e">
        <f t="shared" si="441"/>
        <v>#VALUE!</v>
      </c>
      <c r="QVK10" s="130" t="e">
        <f t="shared" si="441"/>
        <v>#VALUE!</v>
      </c>
      <c r="QVL10" s="130" t="e">
        <f t="shared" si="441"/>
        <v>#VALUE!</v>
      </c>
      <c r="QVM10" s="130" t="e">
        <f t="shared" si="441"/>
        <v>#VALUE!</v>
      </c>
      <c r="QVN10" s="130" t="e">
        <f t="shared" si="441"/>
        <v>#VALUE!</v>
      </c>
      <c r="QVO10" s="130" t="e">
        <f t="shared" si="441"/>
        <v>#VALUE!</v>
      </c>
      <c r="QVP10" s="130" t="e">
        <f t="shared" si="441"/>
        <v>#VALUE!</v>
      </c>
      <c r="QVQ10" s="130" t="e">
        <f t="shared" si="441"/>
        <v>#VALUE!</v>
      </c>
      <c r="QVR10" s="130" t="e">
        <f t="shared" si="441"/>
        <v>#VALUE!</v>
      </c>
      <c r="QVS10" s="130" t="e">
        <f t="shared" si="441"/>
        <v>#VALUE!</v>
      </c>
      <c r="QVT10" s="130" t="e">
        <f t="shared" si="441"/>
        <v>#VALUE!</v>
      </c>
      <c r="QVU10" s="130" t="e">
        <f t="shared" si="441"/>
        <v>#VALUE!</v>
      </c>
      <c r="QVV10" s="130" t="e">
        <f t="shared" si="441"/>
        <v>#VALUE!</v>
      </c>
      <c r="QVW10" s="130" t="e">
        <f t="shared" si="441"/>
        <v>#VALUE!</v>
      </c>
      <c r="QVX10" s="130" t="e">
        <f t="shared" si="441"/>
        <v>#VALUE!</v>
      </c>
      <c r="QVY10" s="130" t="e">
        <f t="shared" si="441"/>
        <v>#VALUE!</v>
      </c>
      <c r="QVZ10" s="130" t="e">
        <f t="shared" si="441"/>
        <v>#VALUE!</v>
      </c>
      <c r="QWA10" s="130" t="e">
        <f t="shared" si="441"/>
        <v>#VALUE!</v>
      </c>
      <c r="QWB10" s="130" t="e">
        <f t="shared" si="441"/>
        <v>#VALUE!</v>
      </c>
      <c r="QWC10" s="130" t="e">
        <f t="shared" si="441"/>
        <v>#VALUE!</v>
      </c>
      <c r="QWD10" s="130" t="e">
        <f t="shared" si="441"/>
        <v>#VALUE!</v>
      </c>
      <c r="QWE10" s="130" t="e">
        <f t="shared" si="441"/>
        <v>#VALUE!</v>
      </c>
      <c r="QWF10" s="130" t="e">
        <f t="shared" si="441"/>
        <v>#VALUE!</v>
      </c>
      <c r="QWG10" s="130" t="e">
        <f t="shared" si="441"/>
        <v>#VALUE!</v>
      </c>
      <c r="QWH10" s="130" t="e">
        <f t="shared" si="441"/>
        <v>#VALUE!</v>
      </c>
      <c r="QWI10" s="130" t="e">
        <f t="shared" si="441"/>
        <v>#VALUE!</v>
      </c>
      <c r="QWJ10" s="130" t="e">
        <f t="shared" si="441"/>
        <v>#VALUE!</v>
      </c>
      <c r="QWK10" s="130" t="e">
        <f t="shared" si="441"/>
        <v>#VALUE!</v>
      </c>
      <c r="QWL10" s="130" t="e">
        <f t="shared" si="441"/>
        <v>#VALUE!</v>
      </c>
      <c r="QWM10" s="130" t="e">
        <f t="shared" si="441"/>
        <v>#VALUE!</v>
      </c>
      <c r="QWN10" s="130" t="e">
        <f t="shared" si="441"/>
        <v>#VALUE!</v>
      </c>
      <c r="QWO10" s="130" t="e">
        <f t="shared" si="441"/>
        <v>#VALUE!</v>
      </c>
      <c r="QWP10" s="130" t="e">
        <f t="shared" si="441"/>
        <v>#VALUE!</v>
      </c>
      <c r="QWQ10" s="130" t="e">
        <f t="shared" si="441"/>
        <v>#VALUE!</v>
      </c>
      <c r="QWR10" s="130" t="e">
        <f t="shared" si="441"/>
        <v>#VALUE!</v>
      </c>
      <c r="QWS10" s="130" t="e">
        <f t="shared" si="441"/>
        <v>#VALUE!</v>
      </c>
      <c r="QWT10" s="130" t="e">
        <f t="shared" si="441"/>
        <v>#VALUE!</v>
      </c>
      <c r="QWU10" s="130" t="e">
        <f t="shared" ref="QWU10:QZF10" si="442">IF(AND(ISBLANK(QWP10),ISBLANK(QWQ10),ISBLANK(QWR10),ISBLANK(QWS10)),"",ROUND(QWT10/0.5,0)*0.5)</f>
        <v>#VALUE!</v>
      </c>
      <c r="QWV10" s="130" t="e">
        <f t="shared" si="442"/>
        <v>#VALUE!</v>
      </c>
      <c r="QWW10" s="130" t="e">
        <f t="shared" si="442"/>
        <v>#VALUE!</v>
      </c>
      <c r="QWX10" s="130" t="e">
        <f t="shared" si="442"/>
        <v>#VALUE!</v>
      </c>
      <c r="QWY10" s="130" t="e">
        <f t="shared" si="442"/>
        <v>#VALUE!</v>
      </c>
      <c r="QWZ10" s="130" t="e">
        <f t="shared" si="442"/>
        <v>#VALUE!</v>
      </c>
      <c r="QXA10" s="130" t="e">
        <f t="shared" si="442"/>
        <v>#VALUE!</v>
      </c>
      <c r="QXB10" s="130" t="e">
        <f t="shared" si="442"/>
        <v>#VALUE!</v>
      </c>
      <c r="QXC10" s="130" t="e">
        <f t="shared" si="442"/>
        <v>#VALUE!</v>
      </c>
      <c r="QXD10" s="130" t="e">
        <f t="shared" si="442"/>
        <v>#VALUE!</v>
      </c>
      <c r="QXE10" s="130" t="e">
        <f t="shared" si="442"/>
        <v>#VALUE!</v>
      </c>
      <c r="QXF10" s="130" t="e">
        <f t="shared" si="442"/>
        <v>#VALUE!</v>
      </c>
      <c r="QXG10" s="130" t="e">
        <f t="shared" si="442"/>
        <v>#VALUE!</v>
      </c>
      <c r="QXH10" s="130" t="e">
        <f t="shared" si="442"/>
        <v>#VALUE!</v>
      </c>
      <c r="QXI10" s="130" t="e">
        <f t="shared" si="442"/>
        <v>#VALUE!</v>
      </c>
      <c r="QXJ10" s="130" t="e">
        <f t="shared" si="442"/>
        <v>#VALUE!</v>
      </c>
      <c r="QXK10" s="130" t="e">
        <f t="shared" si="442"/>
        <v>#VALUE!</v>
      </c>
      <c r="QXL10" s="130" t="e">
        <f t="shared" si="442"/>
        <v>#VALUE!</v>
      </c>
      <c r="QXM10" s="130" t="e">
        <f t="shared" si="442"/>
        <v>#VALUE!</v>
      </c>
      <c r="QXN10" s="130" t="e">
        <f t="shared" si="442"/>
        <v>#VALUE!</v>
      </c>
      <c r="QXO10" s="130" t="e">
        <f t="shared" si="442"/>
        <v>#VALUE!</v>
      </c>
      <c r="QXP10" s="130" t="e">
        <f t="shared" si="442"/>
        <v>#VALUE!</v>
      </c>
      <c r="QXQ10" s="130" t="e">
        <f t="shared" si="442"/>
        <v>#VALUE!</v>
      </c>
      <c r="QXR10" s="130" t="e">
        <f t="shared" si="442"/>
        <v>#VALUE!</v>
      </c>
      <c r="QXS10" s="130" t="e">
        <f t="shared" si="442"/>
        <v>#VALUE!</v>
      </c>
      <c r="QXT10" s="130" t="e">
        <f t="shared" si="442"/>
        <v>#VALUE!</v>
      </c>
      <c r="QXU10" s="130" t="e">
        <f t="shared" si="442"/>
        <v>#VALUE!</v>
      </c>
      <c r="QXV10" s="130" t="e">
        <f t="shared" si="442"/>
        <v>#VALUE!</v>
      </c>
      <c r="QXW10" s="130" t="e">
        <f t="shared" si="442"/>
        <v>#VALUE!</v>
      </c>
      <c r="QXX10" s="130" t="e">
        <f t="shared" si="442"/>
        <v>#VALUE!</v>
      </c>
      <c r="QXY10" s="130" t="e">
        <f t="shared" si="442"/>
        <v>#VALUE!</v>
      </c>
      <c r="QXZ10" s="130" t="e">
        <f t="shared" si="442"/>
        <v>#VALUE!</v>
      </c>
      <c r="QYA10" s="130" t="e">
        <f t="shared" si="442"/>
        <v>#VALUE!</v>
      </c>
      <c r="QYB10" s="130" t="e">
        <f t="shared" si="442"/>
        <v>#VALUE!</v>
      </c>
      <c r="QYC10" s="130" t="e">
        <f t="shared" si="442"/>
        <v>#VALUE!</v>
      </c>
      <c r="QYD10" s="130" t="e">
        <f t="shared" si="442"/>
        <v>#VALUE!</v>
      </c>
      <c r="QYE10" s="130" t="e">
        <f t="shared" si="442"/>
        <v>#VALUE!</v>
      </c>
      <c r="QYF10" s="130" t="e">
        <f t="shared" si="442"/>
        <v>#VALUE!</v>
      </c>
      <c r="QYG10" s="130" t="e">
        <f t="shared" si="442"/>
        <v>#VALUE!</v>
      </c>
      <c r="QYH10" s="130" t="e">
        <f t="shared" si="442"/>
        <v>#VALUE!</v>
      </c>
      <c r="QYI10" s="130" t="e">
        <f t="shared" si="442"/>
        <v>#VALUE!</v>
      </c>
      <c r="QYJ10" s="130" t="e">
        <f t="shared" si="442"/>
        <v>#VALUE!</v>
      </c>
      <c r="QYK10" s="130" t="e">
        <f t="shared" si="442"/>
        <v>#VALUE!</v>
      </c>
      <c r="QYL10" s="130" t="e">
        <f t="shared" si="442"/>
        <v>#VALUE!</v>
      </c>
      <c r="QYM10" s="130" t="e">
        <f t="shared" si="442"/>
        <v>#VALUE!</v>
      </c>
      <c r="QYN10" s="130" t="e">
        <f t="shared" si="442"/>
        <v>#VALUE!</v>
      </c>
      <c r="QYO10" s="130" t="e">
        <f t="shared" si="442"/>
        <v>#VALUE!</v>
      </c>
      <c r="QYP10" s="130" t="e">
        <f t="shared" si="442"/>
        <v>#VALUE!</v>
      </c>
      <c r="QYQ10" s="130" t="e">
        <f t="shared" si="442"/>
        <v>#VALUE!</v>
      </c>
      <c r="QYR10" s="130" t="e">
        <f t="shared" si="442"/>
        <v>#VALUE!</v>
      </c>
      <c r="QYS10" s="130" t="e">
        <f t="shared" si="442"/>
        <v>#VALUE!</v>
      </c>
      <c r="QYT10" s="130" t="e">
        <f t="shared" si="442"/>
        <v>#VALUE!</v>
      </c>
      <c r="QYU10" s="130" t="e">
        <f t="shared" si="442"/>
        <v>#VALUE!</v>
      </c>
      <c r="QYV10" s="130" t="e">
        <f t="shared" si="442"/>
        <v>#VALUE!</v>
      </c>
      <c r="QYW10" s="130" t="e">
        <f t="shared" si="442"/>
        <v>#VALUE!</v>
      </c>
      <c r="QYX10" s="130" t="e">
        <f t="shared" si="442"/>
        <v>#VALUE!</v>
      </c>
      <c r="QYY10" s="130" t="e">
        <f t="shared" si="442"/>
        <v>#VALUE!</v>
      </c>
      <c r="QYZ10" s="130" t="e">
        <f t="shared" si="442"/>
        <v>#VALUE!</v>
      </c>
      <c r="QZA10" s="130" t="e">
        <f t="shared" si="442"/>
        <v>#VALUE!</v>
      </c>
      <c r="QZB10" s="130" t="e">
        <f t="shared" si="442"/>
        <v>#VALUE!</v>
      </c>
      <c r="QZC10" s="130" t="e">
        <f t="shared" si="442"/>
        <v>#VALUE!</v>
      </c>
      <c r="QZD10" s="130" t="e">
        <f t="shared" si="442"/>
        <v>#VALUE!</v>
      </c>
      <c r="QZE10" s="130" t="e">
        <f t="shared" si="442"/>
        <v>#VALUE!</v>
      </c>
      <c r="QZF10" s="130" t="e">
        <f t="shared" si="442"/>
        <v>#VALUE!</v>
      </c>
      <c r="QZG10" s="130" t="e">
        <f t="shared" ref="QZG10:RBR10" si="443">IF(AND(ISBLANK(QZB10),ISBLANK(QZC10),ISBLANK(QZD10),ISBLANK(QZE10)),"",ROUND(QZF10/0.5,0)*0.5)</f>
        <v>#VALUE!</v>
      </c>
      <c r="QZH10" s="130" t="e">
        <f t="shared" si="443"/>
        <v>#VALUE!</v>
      </c>
      <c r="QZI10" s="130" t="e">
        <f t="shared" si="443"/>
        <v>#VALUE!</v>
      </c>
      <c r="QZJ10" s="130" t="e">
        <f t="shared" si="443"/>
        <v>#VALUE!</v>
      </c>
      <c r="QZK10" s="130" t="e">
        <f t="shared" si="443"/>
        <v>#VALUE!</v>
      </c>
      <c r="QZL10" s="130" t="e">
        <f t="shared" si="443"/>
        <v>#VALUE!</v>
      </c>
      <c r="QZM10" s="130" t="e">
        <f t="shared" si="443"/>
        <v>#VALUE!</v>
      </c>
      <c r="QZN10" s="130" t="e">
        <f t="shared" si="443"/>
        <v>#VALUE!</v>
      </c>
      <c r="QZO10" s="130" t="e">
        <f t="shared" si="443"/>
        <v>#VALUE!</v>
      </c>
      <c r="QZP10" s="130" t="e">
        <f t="shared" si="443"/>
        <v>#VALUE!</v>
      </c>
      <c r="QZQ10" s="130" t="e">
        <f t="shared" si="443"/>
        <v>#VALUE!</v>
      </c>
      <c r="QZR10" s="130" t="e">
        <f t="shared" si="443"/>
        <v>#VALUE!</v>
      </c>
      <c r="QZS10" s="130" t="e">
        <f t="shared" si="443"/>
        <v>#VALUE!</v>
      </c>
      <c r="QZT10" s="130" t="e">
        <f t="shared" si="443"/>
        <v>#VALUE!</v>
      </c>
      <c r="QZU10" s="130" t="e">
        <f t="shared" si="443"/>
        <v>#VALUE!</v>
      </c>
      <c r="QZV10" s="130" t="e">
        <f t="shared" si="443"/>
        <v>#VALUE!</v>
      </c>
      <c r="QZW10" s="130" t="e">
        <f t="shared" si="443"/>
        <v>#VALUE!</v>
      </c>
      <c r="QZX10" s="130" t="e">
        <f t="shared" si="443"/>
        <v>#VALUE!</v>
      </c>
      <c r="QZY10" s="130" t="e">
        <f t="shared" si="443"/>
        <v>#VALUE!</v>
      </c>
      <c r="QZZ10" s="130" t="e">
        <f t="shared" si="443"/>
        <v>#VALUE!</v>
      </c>
      <c r="RAA10" s="130" t="e">
        <f t="shared" si="443"/>
        <v>#VALUE!</v>
      </c>
      <c r="RAB10" s="130" t="e">
        <f t="shared" si="443"/>
        <v>#VALUE!</v>
      </c>
      <c r="RAC10" s="130" t="e">
        <f t="shared" si="443"/>
        <v>#VALUE!</v>
      </c>
      <c r="RAD10" s="130" t="e">
        <f t="shared" si="443"/>
        <v>#VALUE!</v>
      </c>
      <c r="RAE10" s="130" t="e">
        <f t="shared" si="443"/>
        <v>#VALUE!</v>
      </c>
      <c r="RAF10" s="130" t="e">
        <f t="shared" si="443"/>
        <v>#VALUE!</v>
      </c>
      <c r="RAG10" s="130" t="e">
        <f t="shared" si="443"/>
        <v>#VALUE!</v>
      </c>
      <c r="RAH10" s="130" t="e">
        <f t="shared" si="443"/>
        <v>#VALUE!</v>
      </c>
      <c r="RAI10" s="130" t="e">
        <f t="shared" si="443"/>
        <v>#VALUE!</v>
      </c>
      <c r="RAJ10" s="130" t="e">
        <f t="shared" si="443"/>
        <v>#VALUE!</v>
      </c>
      <c r="RAK10" s="130" t="e">
        <f t="shared" si="443"/>
        <v>#VALUE!</v>
      </c>
      <c r="RAL10" s="130" t="e">
        <f t="shared" si="443"/>
        <v>#VALUE!</v>
      </c>
      <c r="RAM10" s="130" t="e">
        <f t="shared" si="443"/>
        <v>#VALUE!</v>
      </c>
      <c r="RAN10" s="130" t="e">
        <f t="shared" si="443"/>
        <v>#VALUE!</v>
      </c>
      <c r="RAO10" s="130" t="e">
        <f t="shared" si="443"/>
        <v>#VALUE!</v>
      </c>
      <c r="RAP10" s="130" t="e">
        <f t="shared" si="443"/>
        <v>#VALUE!</v>
      </c>
      <c r="RAQ10" s="130" t="e">
        <f t="shared" si="443"/>
        <v>#VALUE!</v>
      </c>
      <c r="RAR10" s="130" t="e">
        <f t="shared" si="443"/>
        <v>#VALUE!</v>
      </c>
      <c r="RAS10" s="130" t="e">
        <f t="shared" si="443"/>
        <v>#VALUE!</v>
      </c>
      <c r="RAT10" s="130" t="e">
        <f t="shared" si="443"/>
        <v>#VALUE!</v>
      </c>
      <c r="RAU10" s="130" t="e">
        <f t="shared" si="443"/>
        <v>#VALUE!</v>
      </c>
      <c r="RAV10" s="130" t="e">
        <f t="shared" si="443"/>
        <v>#VALUE!</v>
      </c>
      <c r="RAW10" s="130" t="e">
        <f t="shared" si="443"/>
        <v>#VALUE!</v>
      </c>
      <c r="RAX10" s="130" t="e">
        <f t="shared" si="443"/>
        <v>#VALUE!</v>
      </c>
      <c r="RAY10" s="130" t="e">
        <f t="shared" si="443"/>
        <v>#VALUE!</v>
      </c>
      <c r="RAZ10" s="130" t="e">
        <f t="shared" si="443"/>
        <v>#VALUE!</v>
      </c>
      <c r="RBA10" s="130" t="e">
        <f t="shared" si="443"/>
        <v>#VALUE!</v>
      </c>
      <c r="RBB10" s="130" t="e">
        <f t="shared" si="443"/>
        <v>#VALUE!</v>
      </c>
      <c r="RBC10" s="130" t="e">
        <f t="shared" si="443"/>
        <v>#VALUE!</v>
      </c>
      <c r="RBD10" s="130" t="e">
        <f t="shared" si="443"/>
        <v>#VALUE!</v>
      </c>
      <c r="RBE10" s="130" t="e">
        <f t="shared" si="443"/>
        <v>#VALUE!</v>
      </c>
      <c r="RBF10" s="130" t="e">
        <f t="shared" si="443"/>
        <v>#VALUE!</v>
      </c>
      <c r="RBG10" s="130" t="e">
        <f t="shared" si="443"/>
        <v>#VALUE!</v>
      </c>
      <c r="RBH10" s="130" t="e">
        <f t="shared" si="443"/>
        <v>#VALUE!</v>
      </c>
      <c r="RBI10" s="130" t="e">
        <f t="shared" si="443"/>
        <v>#VALUE!</v>
      </c>
      <c r="RBJ10" s="130" t="e">
        <f t="shared" si="443"/>
        <v>#VALUE!</v>
      </c>
      <c r="RBK10" s="130" t="e">
        <f t="shared" si="443"/>
        <v>#VALUE!</v>
      </c>
      <c r="RBL10" s="130" t="e">
        <f t="shared" si="443"/>
        <v>#VALUE!</v>
      </c>
      <c r="RBM10" s="130" t="e">
        <f t="shared" si="443"/>
        <v>#VALUE!</v>
      </c>
      <c r="RBN10" s="130" t="e">
        <f t="shared" si="443"/>
        <v>#VALUE!</v>
      </c>
      <c r="RBO10" s="130" t="e">
        <f t="shared" si="443"/>
        <v>#VALUE!</v>
      </c>
      <c r="RBP10" s="130" t="e">
        <f t="shared" si="443"/>
        <v>#VALUE!</v>
      </c>
      <c r="RBQ10" s="130" t="e">
        <f t="shared" si="443"/>
        <v>#VALUE!</v>
      </c>
      <c r="RBR10" s="130" t="e">
        <f t="shared" si="443"/>
        <v>#VALUE!</v>
      </c>
      <c r="RBS10" s="130" t="e">
        <f t="shared" ref="RBS10:RED10" si="444">IF(AND(ISBLANK(RBN10),ISBLANK(RBO10),ISBLANK(RBP10),ISBLANK(RBQ10)),"",ROUND(RBR10/0.5,0)*0.5)</f>
        <v>#VALUE!</v>
      </c>
      <c r="RBT10" s="130" t="e">
        <f t="shared" si="444"/>
        <v>#VALUE!</v>
      </c>
      <c r="RBU10" s="130" t="e">
        <f t="shared" si="444"/>
        <v>#VALUE!</v>
      </c>
      <c r="RBV10" s="130" t="e">
        <f t="shared" si="444"/>
        <v>#VALUE!</v>
      </c>
      <c r="RBW10" s="130" t="e">
        <f t="shared" si="444"/>
        <v>#VALUE!</v>
      </c>
      <c r="RBX10" s="130" t="e">
        <f t="shared" si="444"/>
        <v>#VALUE!</v>
      </c>
      <c r="RBY10" s="130" t="e">
        <f t="shared" si="444"/>
        <v>#VALUE!</v>
      </c>
      <c r="RBZ10" s="130" t="e">
        <f t="shared" si="444"/>
        <v>#VALUE!</v>
      </c>
      <c r="RCA10" s="130" t="e">
        <f t="shared" si="444"/>
        <v>#VALUE!</v>
      </c>
      <c r="RCB10" s="130" t="e">
        <f t="shared" si="444"/>
        <v>#VALUE!</v>
      </c>
      <c r="RCC10" s="130" t="e">
        <f t="shared" si="444"/>
        <v>#VALUE!</v>
      </c>
      <c r="RCD10" s="130" t="e">
        <f t="shared" si="444"/>
        <v>#VALUE!</v>
      </c>
      <c r="RCE10" s="130" t="e">
        <f t="shared" si="444"/>
        <v>#VALUE!</v>
      </c>
      <c r="RCF10" s="130" t="e">
        <f t="shared" si="444"/>
        <v>#VALUE!</v>
      </c>
      <c r="RCG10" s="130" t="e">
        <f t="shared" si="444"/>
        <v>#VALUE!</v>
      </c>
      <c r="RCH10" s="130" t="e">
        <f t="shared" si="444"/>
        <v>#VALUE!</v>
      </c>
      <c r="RCI10" s="130" t="e">
        <f t="shared" si="444"/>
        <v>#VALUE!</v>
      </c>
      <c r="RCJ10" s="130" t="e">
        <f t="shared" si="444"/>
        <v>#VALUE!</v>
      </c>
      <c r="RCK10" s="130" t="e">
        <f t="shared" si="444"/>
        <v>#VALUE!</v>
      </c>
      <c r="RCL10" s="130" t="e">
        <f t="shared" si="444"/>
        <v>#VALUE!</v>
      </c>
      <c r="RCM10" s="130" t="e">
        <f t="shared" si="444"/>
        <v>#VALUE!</v>
      </c>
      <c r="RCN10" s="130" t="e">
        <f t="shared" si="444"/>
        <v>#VALUE!</v>
      </c>
      <c r="RCO10" s="130" t="e">
        <f t="shared" si="444"/>
        <v>#VALUE!</v>
      </c>
      <c r="RCP10" s="130" t="e">
        <f t="shared" si="444"/>
        <v>#VALUE!</v>
      </c>
      <c r="RCQ10" s="130" t="e">
        <f t="shared" si="444"/>
        <v>#VALUE!</v>
      </c>
      <c r="RCR10" s="130" t="e">
        <f t="shared" si="444"/>
        <v>#VALUE!</v>
      </c>
      <c r="RCS10" s="130" t="e">
        <f t="shared" si="444"/>
        <v>#VALUE!</v>
      </c>
      <c r="RCT10" s="130" t="e">
        <f t="shared" si="444"/>
        <v>#VALUE!</v>
      </c>
      <c r="RCU10" s="130" t="e">
        <f t="shared" si="444"/>
        <v>#VALUE!</v>
      </c>
      <c r="RCV10" s="130" t="e">
        <f t="shared" si="444"/>
        <v>#VALUE!</v>
      </c>
      <c r="RCW10" s="130" t="e">
        <f t="shared" si="444"/>
        <v>#VALUE!</v>
      </c>
      <c r="RCX10" s="130" t="e">
        <f t="shared" si="444"/>
        <v>#VALUE!</v>
      </c>
      <c r="RCY10" s="130" t="e">
        <f t="shared" si="444"/>
        <v>#VALUE!</v>
      </c>
      <c r="RCZ10" s="130" t="e">
        <f t="shared" si="444"/>
        <v>#VALUE!</v>
      </c>
      <c r="RDA10" s="130" t="e">
        <f t="shared" si="444"/>
        <v>#VALUE!</v>
      </c>
      <c r="RDB10" s="130" t="e">
        <f t="shared" si="444"/>
        <v>#VALUE!</v>
      </c>
      <c r="RDC10" s="130" t="e">
        <f t="shared" si="444"/>
        <v>#VALUE!</v>
      </c>
      <c r="RDD10" s="130" t="e">
        <f t="shared" si="444"/>
        <v>#VALUE!</v>
      </c>
      <c r="RDE10" s="130" t="e">
        <f t="shared" si="444"/>
        <v>#VALUE!</v>
      </c>
      <c r="RDF10" s="130" t="e">
        <f t="shared" si="444"/>
        <v>#VALUE!</v>
      </c>
      <c r="RDG10" s="130" t="e">
        <f t="shared" si="444"/>
        <v>#VALUE!</v>
      </c>
      <c r="RDH10" s="130" t="e">
        <f t="shared" si="444"/>
        <v>#VALUE!</v>
      </c>
      <c r="RDI10" s="130" t="e">
        <f t="shared" si="444"/>
        <v>#VALUE!</v>
      </c>
      <c r="RDJ10" s="130" t="e">
        <f t="shared" si="444"/>
        <v>#VALUE!</v>
      </c>
      <c r="RDK10" s="130" t="e">
        <f t="shared" si="444"/>
        <v>#VALUE!</v>
      </c>
      <c r="RDL10" s="130" t="e">
        <f t="shared" si="444"/>
        <v>#VALUE!</v>
      </c>
      <c r="RDM10" s="130" t="e">
        <f t="shared" si="444"/>
        <v>#VALUE!</v>
      </c>
      <c r="RDN10" s="130" t="e">
        <f t="shared" si="444"/>
        <v>#VALUE!</v>
      </c>
      <c r="RDO10" s="130" t="e">
        <f t="shared" si="444"/>
        <v>#VALUE!</v>
      </c>
      <c r="RDP10" s="130" t="e">
        <f t="shared" si="444"/>
        <v>#VALUE!</v>
      </c>
      <c r="RDQ10" s="130" t="e">
        <f t="shared" si="444"/>
        <v>#VALUE!</v>
      </c>
      <c r="RDR10" s="130" t="e">
        <f t="shared" si="444"/>
        <v>#VALUE!</v>
      </c>
      <c r="RDS10" s="130" t="e">
        <f t="shared" si="444"/>
        <v>#VALUE!</v>
      </c>
      <c r="RDT10" s="130" t="e">
        <f t="shared" si="444"/>
        <v>#VALUE!</v>
      </c>
      <c r="RDU10" s="130" t="e">
        <f t="shared" si="444"/>
        <v>#VALUE!</v>
      </c>
      <c r="RDV10" s="130" t="e">
        <f t="shared" si="444"/>
        <v>#VALUE!</v>
      </c>
      <c r="RDW10" s="130" t="e">
        <f t="shared" si="444"/>
        <v>#VALUE!</v>
      </c>
      <c r="RDX10" s="130" t="e">
        <f t="shared" si="444"/>
        <v>#VALUE!</v>
      </c>
      <c r="RDY10" s="130" t="e">
        <f t="shared" si="444"/>
        <v>#VALUE!</v>
      </c>
      <c r="RDZ10" s="130" t="e">
        <f t="shared" si="444"/>
        <v>#VALUE!</v>
      </c>
      <c r="REA10" s="130" t="e">
        <f t="shared" si="444"/>
        <v>#VALUE!</v>
      </c>
      <c r="REB10" s="130" t="e">
        <f t="shared" si="444"/>
        <v>#VALUE!</v>
      </c>
      <c r="REC10" s="130" t="e">
        <f t="shared" si="444"/>
        <v>#VALUE!</v>
      </c>
      <c r="RED10" s="130" t="e">
        <f t="shared" si="444"/>
        <v>#VALUE!</v>
      </c>
      <c r="REE10" s="130" t="e">
        <f t="shared" ref="REE10:RGP10" si="445">IF(AND(ISBLANK(RDZ10),ISBLANK(REA10),ISBLANK(REB10),ISBLANK(REC10)),"",ROUND(RED10/0.5,0)*0.5)</f>
        <v>#VALUE!</v>
      </c>
      <c r="REF10" s="130" t="e">
        <f t="shared" si="445"/>
        <v>#VALUE!</v>
      </c>
      <c r="REG10" s="130" t="e">
        <f t="shared" si="445"/>
        <v>#VALUE!</v>
      </c>
      <c r="REH10" s="130" t="e">
        <f t="shared" si="445"/>
        <v>#VALUE!</v>
      </c>
      <c r="REI10" s="130" t="e">
        <f t="shared" si="445"/>
        <v>#VALUE!</v>
      </c>
      <c r="REJ10" s="130" t="e">
        <f t="shared" si="445"/>
        <v>#VALUE!</v>
      </c>
      <c r="REK10" s="130" t="e">
        <f t="shared" si="445"/>
        <v>#VALUE!</v>
      </c>
      <c r="REL10" s="130" t="e">
        <f t="shared" si="445"/>
        <v>#VALUE!</v>
      </c>
      <c r="REM10" s="130" t="e">
        <f t="shared" si="445"/>
        <v>#VALUE!</v>
      </c>
      <c r="REN10" s="130" t="e">
        <f t="shared" si="445"/>
        <v>#VALUE!</v>
      </c>
      <c r="REO10" s="130" t="e">
        <f t="shared" si="445"/>
        <v>#VALUE!</v>
      </c>
      <c r="REP10" s="130" t="e">
        <f t="shared" si="445"/>
        <v>#VALUE!</v>
      </c>
      <c r="REQ10" s="130" t="e">
        <f t="shared" si="445"/>
        <v>#VALUE!</v>
      </c>
      <c r="RER10" s="130" t="e">
        <f t="shared" si="445"/>
        <v>#VALUE!</v>
      </c>
      <c r="RES10" s="130" t="e">
        <f t="shared" si="445"/>
        <v>#VALUE!</v>
      </c>
      <c r="RET10" s="130" t="e">
        <f t="shared" si="445"/>
        <v>#VALUE!</v>
      </c>
      <c r="REU10" s="130" t="e">
        <f t="shared" si="445"/>
        <v>#VALUE!</v>
      </c>
      <c r="REV10" s="130" t="e">
        <f t="shared" si="445"/>
        <v>#VALUE!</v>
      </c>
      <c r="REW10" s="130" t="e">
        <f t="shared" si="445"/>
        <v>#VALUE!</v>
      </c>
      <c r="REX10" s="130" t="e">
        <f t="shared" si="445"/>
        <v>#VALUE!</v>
      </c>
      <c r="REY10" s="130" t="e">
        <f t="shared" si="445"/>
        <v>#VALUE!</v>
      </c>
      <c r="REZ10" s="130" t="e">
        <f t="shared" si="445"/>
        <v>#VALUE!</v>
      </c>
      <c r="RFA10" s="130" t="e">
        <f t="shared" si="445"/>
        <v>#VALUE!</v>
      </c>
      <c r="RFB10" s="130" t="e">
        <f t="shared" si="445"/>
        <v>#VALUE!</v>
      </c>
      <c r="RFC10" s="130" t="e">
        <f t="shared" si="445"/>
        <v>#VALUE!</v>
      </c>
      <c r="RFD10" s="130" t="e">
        <f t="shared" si="445"/>
        <v>#VALUE!</v>
      </c>
      <c r="RFE10" s="130" t="e">
        <f t="shared" si="445"/>
        <v>#VALUE!</v>
      </c>
      <c r="RFF10" s="130" t="e">
        <f t="shared" si="445"/>
        <v>#VALUE!</v>
      </c>
      <c r="RFG10" s="130" t="e">
        <f t="shared" si="445"/>
        <v>#VALUE!</v>
      </c>
      <c r="RFH10" s="130" t="e">
        <f t="shared" si="445"/>
        <v>#VALUE!</v>
      </c>
      <c r="RFI10" s="130" t="e">
        <f t="shared" si="445"/>
        <v>#VALUE!</v>
      </c>
      <c r="RFJ10" s="130" t="e">
        <f t="shared" si="445"/>
        <v>#VALUE!</v>
      </c>
      <c r="RFK10" s="130" t="e">
        <f t="shared" si="445"/>
        <v>#VALUE!</v>
      </c>
      <c r="RFL10" s="130" t="e">
        <f t="shared" si="445"/>
        <v>#VALUE!</v>
      </c>
      <c r="RFM10" s="130" t="e">
        <f t="shared" si="445"/>
        <v>#VALUE!</v>
      </c>
      <c r="RFN10" s="130" t="e">
        <f t="shared" si="445"/>
        <v>#VALUE!</v>
      </c>
      <c r="RFO10" s="130" t="e">
        <f t="shared" si="445"/>
        <v>#VALUE!</v>
      </c>
      <c r="RFP10" s="130" t="e">
        <f t="shared" si="445"/>
        <v>#VALUE!</v>
      </c>
      <c r="RFQ10" s="130" t="e">
        <f t="shared" si="445"/>
        <v>#VALUE!</v>
      </c>
      <c r="RFR10" s="130" t="e">
        <f t="shared" si="445"/>
        <v>#VALUE!</v>
      </c>
      <c r="RFS10" s="130" t="e">
        <f t="shared" si="445"/>
        <v>#VALUE!</v>
      </c>
      <c r="RFT10" s="130" t="e">
        <f t="shared" si="445"/>
        <v>#VALUE!</v>
      </c>
      <c r="RFU10" s="130" t="e">
        <f t="shared" si="445"/>
        <v>#VALUE!</v>
      </c>
      <c r="RFV10" s="130" t="e">
        <f t="shared" si="445"/>
        <v>#VALUE!</v>
      </c>
      <c r="RFW10" s="130" t="e">
        <f t="shared" si="445"/>
        <v>#VALUE!</v>
      </c>
      <c r="RFX10" s="130" t="e">
        <f t="shared" si="445"/>
        <v>#VALUE!</v>
      </c>
      <c r="RFY10" s="130" t="e">
        <f t="shared" si="445"/>
        <v>#VALUE!</v>
      </c>
      <c r="RFZ10" s="130" t="e">
        <f t="shared" si="445"/>
        <v>#VALUE!</v>
      </c>
      <c r="RGA10" s="130" t="e">
        <f t="shared" si="445"/>
        <v>#VALUE!</v>
      </c>
      <c r="RGB10" s="130" t="e">
        <f t="shared" si="445"/>
        <v>#VALUE!</v>
      </c>
      <c r="RGC10" s="130" t="e">
        <f t="shared" si="445"/>
        <v>#VALUE!</v>
      </c>
      <c r="RGD10" s="130" t="e">
        <f t="shared" si="445"/>
        <v>#VALUE!</v>
      </c>
      <c r="RGE10" s="130" t="e">
        <f t="shared" si="445"/>
        <v>#VALUE!</v>
      </c>
      <c r="RGF10" s="130" t="e">
        <f t="shared" si="445"/>
        <v>#VALUE!</v>
      </c>
      <c r="RGG10" s="130" t="e">
        <f t="shared" si="445"/>
        <v>#VALUE!</v>
      </c>
      <c r="RGH10" s="130" t="e">
        <f t="shared" si="445"/>
        <v>#VALUE!</v>
      </c>
      <c r="RGI10" s="130" t="e">
        <f t="shared" si="445"/>
        <v>#VALUE!</v>
      </c>
      <c r="RGJ10" s="130" t="e">
        <f t="shared" si="445"/>
        <v>#VALUE!</v>
      </c>
      <c r="RGK10" s="130" t="e">
        <f t="shared" si="445"/>
        <v>#VALUE!</v>
      </c>
      <c r="RGL10" s="130" t="e">
        <f t="shared" si="445"/>
        <v>#VALUE!</v>
      </c>
      <c r="RGM10" s="130" t="e">
        <f t="shared" si="445"/>
        <v>#VALUE!</v>
      </c>
      <c r="RGN10" s="130" t="e">
        <f t="shared" si="445"/>
        <v>#VALUE!</v>
      </c>
      <c r="RGO10" s="130" t="e">
        <f t="shared" si="445"/>
        <v>#VALUE!</v>
      </c>
      <c r="RGP10" s="130" t="e">
        <f t="shared" si="445"/>
        <v>#VALUE!</v>
      </c>
      <c r="RGQ10" s="130" t="e">
        <f t="shared" ref="RGQ10:RJB10" si="446">IF(AND(ISBLANK(RGL10),ISBLANK(RGM10),ISBLANK(RGN10),ISBLANK(RGO10)),"",ROUND(RGP10/0.5,0)*0.5)</f>
        <v>#VALUE!</v>
      </c>
      <c r="RGR10" s="130" t="e">
        <f t="shared" si="446"/>
        <v>#VALUE!</v>
      </c>
      <c r="RGS10" s="130" t="e">
        <f t="shared" si="446"/>
        <v>#VALUE!</v>
      </c>
      <c r="RGT10" s="130" t="e">
        <f t="shared" si="446"/>
        <v>#VALUE!</v>
      </c>
      <c r="RGU10" s="130" t="e">
        <f t="shared" si="446"/>
        <v>#VALUE!</v>
      </c>
      <c r="RGV10" s="130" t="e">
        <f t="shared" si="446"/>
        <v>#VALUE!</v>
      </c>
      <c r="RGW10" s="130" t="e">
        <f t="shared" si="446"/>
        <v>#VALUE!</v>
      </c>
      <c r="RGX10" s="130" t="e">
        <f t="shared" si="446"/>
        <v>#VALUE!</v>
      </c>
      <c r="RGY10" s="130" t="e">
        <f t="shared" si="446"/>
        <v>#VALUE!</v>
      </c>
      <c r="RGZ10" s="130" t="e">
        <f t="shared" si="446"/>
        <v>#VALUE!</v>
      </c>
      <c r="RHA10" s="130" t="e">
        <f t="shared" si="446"/>
        <v>#VALUE!</v>
      </c>
      <c r="RHB10" s="130" t="e">
        <f t="shared" si="446"/>
        <v>#VALUE!</v>
      </c>
      <c r="RHC10" s="130" t="e">
        <f t="shared" si="446"/>
        <v>#VALUE!</v>
      </c>
      <c r="RHD10" s="130" t="e">
        <f t="shared" si="446"/>
        <v>#VALUE!</v>
      </c>
      <c r="RHE10" s="130" t="e">
        <f t="shared" si="446"/>
        <v>#VALUE!</v>
      </c>
      <c r="RHF10" s="130" t="e">
        <f t="shared" si="446"/>
        <v>#VALUE!</v>
      </c>
      <c r="RHG10" s="130" t="e">
        <f t="shared" si="446"/>
        <v>#VALUE!</v>
      </c>
      <c r="RHH10" s="130" t="e">
        <f t="shared" si="446"/>
        <v>#VALUE!</v>
      </c>
      <c r="RHI10" s="130" t="e">
        <f t="shared" si="446"/>
        <v>#VALUE!</v>
      </c>
      <c r="RHJ10" s="130" t="e">
        <f t="shared" si="446"/>
        <v>#VALUE!</v>
      </c>
      <c r="RHK10" s="130" t="e">
        <f t="shared" si="446"/>
        <v>#VALUE!</v>
      </c>
      <c r="RHL10" s="130" t="e">
        <f t="shared" si="446"/>
        <v>#VALUE!</v>
      </c>
      <c r="RHM10" s="130" t="e">
        <f t="shared" si="446"/>
        <v>#VALUE!</v>
      </c>
      <c r="RHN10" s="130" t="e">
        <f t="shared" si="446"/>
        <v>#VALUE!</v>
      </c>
      <c r="RHO10" s="130" t="e">
        <f t="shared" si="446"/>
        <v>#VALUE!</v>
      </c>
      <c r="RHP10" s="130" t="e">
        <f t="shared" si="446"/>
        <v>#VALUE!</v>
      </c>
      <c r="RHQ10" s="130" t="e">
        <f t="shared" si="446"/>
        <v>#VALUE!</v>
      </c>
      <c r="RHR10" s="130" t="e">
        <f t="shared" si="446"/>
        <v>#VALUE!</v>
      </c>
      <c r="RHS10" s="130" t="e">
        <f t="shared" si="446"/>
        <v>#VALUE!</v>
      </c>
      <c r="RHT10" s="130" t="e">
        <f t="shared" si="446"/>
        <v>#VALUE!</v>
      </c>
      <c r="RHU10" s="130" t="e">
        <f t="shared" si="446"/>
        <v>#VALUE!</v>
      </c>
      <c r="RHV10" s="130" t="e">
        <f t="shared" si="446"/>
        <v>#VALUE!</v>
      </c>
      <c r="RHW10" s="130" t="e">
        <f t="shared" si="446"/>
        <v>#VALUE!</v>
      </c>
      <c r="RHX10" s="130" t="e">
        <f t="shared" si="446"/>
        <v>#VALUE!</v>
      </c>
      <c r="RHY10" s="130" t="e">
        <f t="shared" si="446"/>
        <v>#VALUE!</v>
      </c>
      <c r="RHZ10" s="130" t="e">
        <f t="shared" si="446"/>
        <v>#VALUE!</v>
      </c>
      <c r="RIA10" s="130" t="e">
        <f t="shared" si="446"/>
        <v>#VALUE!</v>
      </c>
      <c r="RIB10" s="130" t="e">
        <f t="shared" si="446"/>
        <v>#VALUE!</v>
      </c>
      <c r="RIC10" s="130" t="e">
        <f t="shared" si="446"/>
        <v>#VALUE!</v>
      </c>
      <c r="RID10" s="130" t="e">
        <f t="shared" si="446"/>
        <v>#VALUE!</v>
      </c>
      <c r="RIE10" s="130" t="e">
        <f t="shared" si="446"/>
        <v>#VALUE!</v>
      </c>
      <c r="RIF10" s="130" t="e">
        <f t="shared" si="446"/>
        <v>#VALUE!</v>
      </c>
      <c r="RIG10" s="130" t="e">
        <f t="shared" si="446"/>
        <v>#VALUE!</v>
      </c>
      <c r="RIH10" s="130" t="e">
        <f t="shared" si="446"/>
        <v>#VALUE!</v>
      </c>
      <c r="RII10" s="130" t="e">
        <f t="shared" si="446"/>
        <v>#VALUE!</v>
      </c>
      <c r="RIJ10" s="130" t="e">
        <f t="shared" si="446"/>
        <v>#VALUE!</v>
      </c>
      <c r="RIK10" s="130" t="e">
        <f t="shared" si="446"/>
        <v>#VALUE!</v>
      </c>
      <c r="RIL10" s="130" t="e">
        <f t="shared" si="446"/>
        <v>#VALUE!</v>
      </c>
      <c r="RIM10" s="130" t="e">
        <f t="shared" si="446"/>
        <v>#VALUE!</v>
      </c>
      <c r="RIN10" s="130" t="e">
        <f t="shared" si="446"/>
        <v>#VALUE!</v>
      </c>
      <c r="RIO10" s="130" t="e">
        <f t="shared" si="446"/>
        <v>#VALUE!</v>
      </c>
      <c r="RIP10" s="130" t="e">
        <f t="shared" si="446"/>
        <v>#VALUE!</v>
      </c>
      <c r="RIQ10" s="130" t="e">
        <f t="shared" si="446"/>
        <v>#VALUE!</v>
      </c>
      <c r="RIR10" s="130" t="e">
        <f t="shared" si="446"/>
        <v>#VALUE!</v>
      </c>
      <c r="RIS10" s="130" t="e">
        <f t="shared" si="446"/>
        <v>#VALUE!</v>
      </c>
      <c r="RIT10" s="130" t="e">
        <f t="shared" si="446"/>
        <v>#VALUE!</v>
      </c>
      <c r="RIU10" s="130" t="e">
        <f t="shared" si="446"/>
        <v>#VALUE!</v>
      </c>
      <c r="RIV10" s="130" t="e">
        <f t="shared" si="446"/>
        <v>#VALUE!</v>
      </c>
      <c r="RIW10" s="130" t="e">
        <f t="shared" si="446"/>
        <v>#VALUE!</v>
      </c>
      <c r="RIX10" s="130" t="e">
        <f t="shared" si="446"/>
        <v>#VALUE!</v>
      </c>
      <c r="RIY10" s="130" t="e">
        <f t="shared" si="446"/>
        <v>#VALUE!</v>
      </c>
      <c r="RIZ10" s="130" t="e">
        <f t="shared" si="446"/>
        <v>#VALUE!</v>
      </c>
      <c r="RJA10" s="130" t="e">
        <f t="shared" si="446"/>
        <v>#VALUE!</v>
      </c>
      <c r="RJB10" s="130" t="e">
        <f t="shared" si="446"/>
        <v>#VALUE!</v>
      </c>
      <c r="RJC10" s="130" t="e">
        <f t="shared" ref="RJC10:RLN10" si="447">IF(AND(ISBLANK(RIX10),ISBLANK(RIY10),ISBLANK(RIZ10),ISBLANK(RJA10)),"",ROUND(RJB10/0.5,0)*0.5)</f>
        <v>#VALUE!</v>
      </c>
      <c r="RJD10" s="130" t="e">
        <f t="shared" si="447"/>
        <v>#VALUE!</v>
      </c>
      <c r="RJE10" s="130" t="e">
        <f t="shared" si="447"/>
        <v>#VALUE!</v>
      </c>
      <c r="RJF10" s="130" t="e">
        <f t="shared" si="447"/>
        <v>#VALUE!</v>
      </c>
      <c r="RJG10" s="130" t="e">
        <f t="shared" si="447"/>
        <v>#VALUE!</v>
      </c>
      <c r="RJH10" s="130" t="e">
        <f t="shared" si="447"/>
        <v>#VALUE!</v>
      </c>
      <c r="RJI10" s="130" t="e">
        <f t="shared" si="447"/>
        <v>#VALUE!</v>
      </c>
      <c r="RJJ10" s="130" t="e">
        <f t="shared" si="447"/>
        <v>#VALUE!</v>
      </c>
      <c r="RJK10" s="130" t="e">
        <f t="shared" si="447"/>
        <v>#VALUE!</v>
      </c>
      <c r="RJL10" s="130" t="e">
        <f t="shared" si="447"/>
        <v>#VALUE!</v>
      </c>
      <c r="RJM10" s="130" t="e">
        <f t="shared" si="447"/>
        <v>#VALUE!</v>
      </c>
      <c r="RJN10" s="130" t="e">
        <f t="shared" si="447"/>
        <v>#VALUE!</v>
      </c>
      <c r="RJO10" s="130" t="e">
        <f t="shared" si="447"/>
        <v>#VALUE!</v>
      </c>
      <c r="RJP10" s="130" t="e">
        <f t="shared" si="447"/>
        <v>#VALUE!</v>
      </c>
      <c r="RJQ10" s="130" t="e">
        <f t="shared" si="447"/>
        <v>#VALUE!</v>
      </c>
      <c r="RJR10" s="130" t="e">
        <f t="shared" si="447"/>
        <v>#VALUE!</v>
      </c>
      <c r="RJS10" s="130" t="e">
        <f t="shared" si="447"/>
        <v>#VALUE!</v>
      </c>
      <c r="RJT10" s="130" t="e">
        <f t="shared" si="447"/>
        <v>#VALUE!</v>
      </c>
      <c r="RJU10" s="130" t="e">
        <f t="shared" si="447"/>
        <v>#VALUE!</v>
      </c>
      <c r="RJV10" s="130" t="e">
        <f t="shared" si="447"/>
        <v>#VALUE!</v>
      </c>
      <c r="RJW10" s="130" t="e">
        <f t="shared" si="447"/>
        <v>#VALUE!</v>
      </c>
      <c r="RJX10" s="130" t="e">
        <f t="shared" si="447"/>
        <v>#VALUE!</v>
      </c>
      <c r="RJY10" s="130" t="e">
        <f t="shared" si="447"/>
        <v>#VALUE!</v>
      </c>
      <c r="RJZ10" s="130" t="e">
        <f t="shared" si="447"/>
        <v>#VALUE!</v>
      </c>
      <c r="RKA10" s="130" t="e">
        <f t="shared" si="447"/>
        <v>#VALUE!</v>
      </c>
      <c r="RKB10" s="130" t="e">
        <f t="shared" si="447"/>
        <v>#VALUE!</v>
      </c>
      <c r="RKC10" s="130" t="e">
        <f t="shared" si="447"/>
        <v>#VALUE!</v>
      </c>
      <c r="RKD10" s="130" t="e">
        <f t="shared" si="447"/>
        <v>#VALUE!</v>
      </c>
      <c r="RKE10" s="130" t="e">
        <f t="shared" si="447"/>
        <v>#VALUE!</v>
      </c>
      <c r="RKF10" s="130" t="e">
        <f t="shared" si="447"/>
        <v>#VALUE!</v>
      </c>
      <c r="RKG10" s="130" t="e">
        <f t="shared" si="447"/>
        <v>#VALUE!</v>
      </c>
      <c r="RKH10" s="130" t="e">
        <f t="shared" si="447"/>
        <v>#VALUE!</v>
      </c>
      <c r="RKI10" s="130" t="e">
        <f t="shared" si="447"/>
        <v>#VALUE!</v>
      </c>
      <c r="RKJ10" s="130" t="e">
        <f t="shared" si="447"/>
        <v>#VALUE!</v>
      </c>
      <c r="RKK10" s="130" t="e">
        <f t="shared" si="447"/>
        <v>#VALUE!</v>
      </c>
      <c r="RKL10" s="130" t="e">
        <f t="shared" si="447"/>
        <v>#VALUE!</v>
      </c>
      <c r="RKM10" s="130" t="e">
        <f t="shared" si="447"/>
        <v>#VALUE!</v>
      </c>
      <c r="RKN10" s="130" t="e">
        <f t="shared" si="447"/>
        <v>#VALUE!</v>
      </c>
      <c r="RKO10" s="130" t="e">
        <f t="shared" si="447"/>
        <v>#VALUE!</v>
      </c>
      <c r="RKP10" s="130" t="e">
        <f t="shared" si="447"/>
        <v>#VALUE!</v>
      </c>
      <c r="RKQ10" s="130" t="e">
        <f t="shared" si="447"/>
        <v>#VALUE!</v>
      </c>
      <c r="RKR10" s="130" t="e">
        <f t="shared" si="447"/>
        <v>#VALUE!</v>
      </c>
      <c r="RKS10" s="130" t="e">
        <f t="shared" si="447"/>
        <v>#VALUE!</v>
      </c>
      <c r="RKT10" s="130" t="e">
        <f t="shared" si="447"/>
        <v>#VALUE!</v>
      </c>
      <c r="RKU10" s="130" t="e">
        <f t="shared" si="447"/>
        <v>#VALUE!</v>
      </c>
      <c r="RKV10" s="130" t="e">
        <f t="shared" si="447"/>
        <v>#VALUE!</v>
      </c>
      <c r="RKW10" s="130" t="e">
        <f t="shared" si="447"/>
        <v>#VALUE!</v>
      </c>
      <c r="RKX10" s="130" t="e">
        <f t="shared" si="447"/>
        <v>#VALUE!</v>
      </c>
      <c r="RKY10" s="130" t="e">
        <f t="shared" si="447"/>
        <v>#VALUE!</v>
      </c>
      <c r="RKZ10" s="130" t="e">
        <f t="shared" si="447"/>
        <v>#VALUE!</v>
      </c>
      <c r="RLA10" s="130" t="e">
        <f t="shared" si="447"/>
        <v>#VALUE!</v>
      </c>
      <c r="RLB10" s="130" t="e">
        <f t="shared" si="447"/>
        <v>#VALUE!</v>
      </c>
      <c r="RLC10" s="130" t="e">
        <f t="shared" si="447"/>
        <v>#VALUE!</v>
      </c>
      <c r="RLD10" s="130" t="e">
        <f t="shared" si="447"/>
        <v>#VALUE!</v>
      </c>
      <c r="RLE10" s="130" t="e">
        <f t="shared" si="447"/>
        <v>#VALUE!</v>
      </c>
      <c r="RLF10" s="130" t="e">
        <f t="shared" si="447"/>
        <v>#VALUE!</v>
      </c>
      <c r="RLG10" s="130" t="e">
        <f t="shared" si="447"/>
        <v>#VALUE!</v>
      </c>
      <c r="RLH10" s="130" t="e">
        <f t="shared" si="447"/>
        <v>#VALUE!</v>
      </c>
      <c r="RLI10" s="130" t="e">
        <f t="shared" si="447"/>
        <v>#VALUE!</v>
      </c>
      <c r="RLJ10" s="130" t="e">
        <f t="shared" si="447"/>
        <v>#VALUE!</v>
      </c>
      <c r="RLK10" s="130" t="e">
        <f t="shared" si="447"/>
        <v>#VALUE!</v>
      </c>
      <c r="RLL10" s="130" t="e">
        <f t="shared" si="447"/>
        <v>#VALUE!</v>
      </c>
      <c r="RLM10" s="130" t="e">
        <f t="shared" si="447"/>
        <v>#VALUE!</v>
      </c>
      <c r="RLN10" s="130" t="e">
        <f t="shared" si="447"/>
        <v>#VALUE!</v>
      </c>
      <c r="RLO10" s="130" t="e">
        <f t="shared" ref="RLO10:RNZ10" si="448">IF(AND(ISBLANK(RLJ10),ISBLANK(RLK10),ISBLANK(RLL10),ISBLANK(RLM10)),"",ROUND(RLN10/0.5,0)*0.5)</f>
        <v>#VALUE!</v>
      </c>
      <c r="RLP10" s="130" t="e">
        <f t="shared" si="448"/>
        <v>#VALUE!</v>
      </c>
      <c r="RLQ10" s="130" t="e">
        <f t="shared" si="448"/>
        <v>#VALUE!</v>
      </c>
      <c r="RLR10" s="130" t="e">
        <f t="shared" si="448"/>
        <v>#VALUE!</v>
      </c>
      <c r="RLS10" s="130" t="e">
        <f t="shared" si="448"/>
        <v>#VALUE!</v>
      </c>
      <c r="RLT10" s="130" t="e">
        <f t="shared" si="448"/>
        <v>#VALUE!</v>
      </c>
      <c r="RLU10" s="130" t="e">
        <f t="shared" si="448"/>
        <v>#VALUE!</v>
      </c>
      <c r="RLV10" s="130" t="e">
        <f t="shared" si="448"/>
        <v>#VALUE!</v>
      </c>
      <c r="RLW10" s="130" t="e">
        <f t="shared" si="448"/>
        <v>#VALUE!</v>
      </c>
      <c r="RLX10" s="130" t="e">
        <f t="shared" si="448"/>
        <v>#VALUE!</v>
      </c>
      <c r="RLY10" s="130" t="e">
        <f t="shared" si="448"/>
        <v>#VALUE!</v>
      </c>
      <c r="RLZ10" s="130" t="e">
        <f t="shared" si="448"/>
        <v>#VALUE!</v>
      </c>
      <c r="RMA10" s="130" t="e">
        <f t="shared" si="448"/>
        <v>#VALUE!</v>
      </c>
      <c r="RMB10" s="130" t="e">
        <f t="shared" si="448"/>
        <v>#VALUE!</v>
      </c>
      <c r="RMC10" s="130" t="e">
        <f t="shared" si="448"/>
        <v>#VALUE!</v>
      </c>
      <c r="RMD10" s="130" t="e">
        <f t="shared" si="448"/>
        <v>#VALUE!</v>
      </c>
      <c r="RME10" s="130" t="e">
        <f t="shared" si="448"/>
        <v>#VALUE!</v>
      </c>
      <c r="RMF10" s="130" t="e">
        <f t="shared" si="448"/>
        <v>#VALUE!</v>
      </c>
      <c r="RMG10" s="130" t="e">
        <f t="shared" si="448"/>
        <v>#VALUE!</v>
      </c>
      <c r="RMH10" s="130" t="e">
        <f t="shared" si="448"/>
        <v>#VALUE!</v>
      </c>
      <c r="RMI10" s="130" t="e">
        <f t="shared" si="448"/>
        <v>#VALUE!</v>
      </c>
      <c r="RMJ10" s="130" t="e">
        <f t="shared" si="448"/>
        <v>#VALUE!</v>
      </c>
      <c r="RMK10" s="130" t="e">
        <f t="shared" si="448"/>
        <v>#VALUE!</v>
      </c>
      <c r="RML10" s="130" t="e">
        <f t="shared" si="448"/>
        <v>#VALUE!</v>
      </c>
      <c r="RMM10" s="130" t="e">
        <f t="shared" si="448"/>
        <v>#VALUE!</v>
      </c>
      <c r="RMN10" s="130" t="e">
        <f t="shared" si="448"/>
        <v>#VALUE!</v>
      </c>
      <c r="RMO10" s="130" t="e">
        <f t="shared" si="448"/>
        <v>#VALUE!</v>
      </c>
      <c r="RMP10" s="130" t="e">
        <f t="shared" si="448"/>
        <v>#VALUE!</v>
      </c>
      <c r="RMQ10" s="130" t="e">
        <f t="shared" si="448"/>
        <v>#VALUE!</v>
      </c>
      <c r="RMR10" s="130" t="e">
        <f t="shared" si="448"/>
        <v>#VALUE!</v>
      </c>
      <c r="RMS10" s="130" t="e">
        <f t="shared" si="448"/>
        <v>#VALUE!</v>
      </c>
      <c r="RMT10" s="130" t="e">
        <f t="shared" si="448"/>
        <v>#VALUE!</v>
      </c>
      <c r="RMU10" s="130" t="e">
        <f t="shared" si="448"/>
        <v>#VALUE!</v>
      </c>
      <c r="RMV10" s="130" t="e">
        <f t="shared" si="448"/>
        <v>#VALUE!</v>
      </c>
      <c r="RMW10" s="130" t="e">
        <f t="shared" si="448"/>
        <v>#VALUE!</v>
      </c>
      <c r="RMX10" s="130" t="e">
        <f t="shared" si="448"/>
        <v>#VALUE!</v>
      </c>
      <c r="RMY10" s="130" t="e">
        <f t="shared" si="448"/>
        <v>#VALUE!</v>
      </c>
      <c r="RMZ10" s="130" t="e">
        <f t="shared" si="448"/>
        <v>#VALUE!</v>
      </c>
      <c r="RNA10" s="130" t="e">
        <f t="shared" si="448"/>
        <v>#VALUE!</v>
      </c>
      <c r="RNB10" s="130" t="e">
        <f t="shared" si="448"/>
        <v>#VALUE!</v>
      </c>
      <c r="RNC10" s="130" t="e">
        <f t="shared" si="448"/>
        <v>#VALUE!</v>
      </c>
      <c r="RND10" s="130" t="e">
        <f t="shared" si="448"/>
        <v>#VALUE!</v>
      </c>
      <c r="RNE10" s="130" t="e">
        <f t="shared" si="448"/>
        <v>#VALUE!</v>
      </c>
      <c r="RNF10" s="130" t="e">
        <f t="shared" si="448"/>
        <v>#VALUE!</v>
      </c>
      <c r="RNG10" s="130" t="e">
        <f t="shared" si="448"/>
        <v>#VALUE!</v>
      </c>
      <c r="RNH10" s="130" t="e">
        <f t="shared" si="448"/>
        <v>#VALUE!</v>
      </c>
      <c r="RNI10" s="130" t="e">
        <f t="shared" si="448"/>
        <v>#VALUE!</v>
      </c>
      <c r="RNJ10" s="130" t="e">
        <f t="shared" si="448"/>
        <v>#VALUE!</v>
      </c>
      <c r="RNK10" s="130" t="e">
        <f t="shared" si="448"/>
        <v>#VALUE!</v>
      </c>
      <c r="RNL10" s="130" t="e">
        <f t="shared" si="448"/>
        <v>#VALUE!</v>
      </c>
      <c r="RNM10" s="130" t="e">
        <f t="shared" si="448"/>
        <v>#VALUE!</v>
      </c>
      <c r="RNN10" s="130" t="e">
        <f t="shared" si="448"/>
        <v>#VALUE!</v>
      </c>
      <c r="RNO10" s="130" t="e">
        <f t="shared" si="448"/>
        <v>#VALUE!</v>
      </c>
      <c r="RNP10" s="130" t="e">
        <f t="shared" si="448"/>
        <v>#VALUE!</v>
      </c>
      <c r="RNQ10" s="130" t="e">
        <f t="shared" si="448"/>
        <v>#VALUE!</v>
      </c>
      <c r="RNR10" s="130" t="e">
        <f t="shared" si="448"/>
        <v>#VALUE!</v>
      </c>
      <c r="RNS10" s="130" t="e">
        <f t="shared" si="448"/>
        <v>#VALUE!</v>
      </c>
      <c r="RNT10" s="130" t="e">
        <f t="shared" si="448"/>
        <v>#VALUE!</v>
      </c>
      <c r="RNU10" s="130" t="e">
        <f t="shared" si="448"/>
        <v>#VALUE!</v>
      </c>
      <c r="RNV10" s="130" t="e">
        <f t="shared" si="448"/>
        <v>#VALUE!</v>
      </c>
      <c r="RNW10" s="130" t="e">
        <f t="shared" si="448"/>
        <v>#VALUE!</v>
      </c>
      <c r="RNX10" s="130" t="e">
        <f t="shared" si="448"/>
        <v>#VALUE!</v>
      </c>
      <c r="RNY10" s="130" t="e">
        <f t="shared" si="448"/>
        <v>#VALUE!</v>
      </c>
      <c r="RNZ10" s="130" t="e">
        <f t="shared" si="448"/>
        <v>#VALUE!</v>
      </c>
      <c r="ROA10" s="130" t="e">
        <f t="shared" ref="ROA10:RQL10" si="449">IF(AND(ISBLANK(RNV10),ISBLANK(RNW10),ISBLANK(RNX10),ISBLANK(RNY10)),"",ROUND(RNZ10/0.5,0)*0.5)</f>
        <v>#VALUE!</v>
      </c>
      <c r="ROB10" s="130" t="e">
        <f t="shared" si="449"/>
        <v>#VALUE!</v>
      </c>
      <c r="ROC10" s="130" t="e">
        <f t="shared" si="449"/>
        <v>#VALUE!</v>
      </c>
      <c r="ROD10" s="130" t="e">
        <f t="shared" si="449"/>
        <v>#VALUE!</v>
      </c>
      <c r="ROE10" s="130" t="e">
        <f t="shared" si="449"/>
        <v>#VALUE!</v>
      </c>
      <c r="ROF10" s="130" t="e">
        <f t="shared" si="449"/>
        <v>#VALUE!</v>
      </c>
      <c r="ROG10" s="130" t="e">
        <f t="shared" si="449"/>
        <v>#VALUE!</v>
      </c>
      <c r="ROH10" s="130" t="e">
        <f t="shared" si="449"/>
        <v>#VALUE!</v>
      </c>
      <c r="ROI10" s="130" t="e">
        <f t="shared" si="449"/>
        <v>#VALUE!</v>
      </c>
      <c r="ROJ10" s="130" t="e">
        <f t="shared" si="449"/>
        <v>#VALUE!</v>
      </c>
      <c r="ROK10" s="130" t="e">
        <f t="shared" si="449"/>
        <v>#VALUE!</v>
      </c>
      <c r="ROL10" s="130" t="e">
        <f t="shared" si="449"/>
        <v>#VALUE!</v>
      </c>
      <c r="ROM10" s="130" t="e">
        <f t="shared" si="449"/>
        <v>#VALUE!</v>
      </c>
      <c r="RON10" s="130" t="e">
        <f t="shared" si="449"/>
        <v>#VALUE!</v>
      </c>
      <c r="ROO10" s="130" t="e">
        <f t="shared" si="449"/>
        <v>#VALUE!</v>
      </c>
      <c r="ROP10" s="130" t="e">
        <f t="shared" si="449"/>
        <v>#VALUE!</v>
      </c>
      <c r="ROQ10" s="130" t="e">
        <f t="shared" si="449"/>
        <v>#VALUE!</v>
      </c>
      <c r="ROR10" s="130" t="e">
        <f t="shared" si="449"/>
        <v>#VALUE!</v>
      </c>
      <c r="ROS10" s="130" t="e">
        <f t="shared" si="449"/>
        <v>#VALUE!</v>
      </c>
      <c r="ROT10" s="130" t="e">
        <f t="shared" si="449"/>
        <v>#VALUE!</v>
      </c>
      <c r="ROU10" s="130" t="e">
        <f t="shared" si="449"/>
        <v>#VALUE!</v>
      </c>
      <c r="ROV10" s="130" t="e">
        <f t="shared" si="449"/>
        <v>#VALUE!</v>
      </c>
      <c r="ROW10" s="130" t="e">
        <f t="shared" si="449"/>
        <v>#VALUE!</v>
      </c>
      <c r="ROX10" s="130" t="e">
        <f t="shared" si="449"/>
        <v>#VALUE!</v>
      </c>
      <c r="ROY10" s="130" t="e">
        <f t="shared" si="449"/>
        <v>#VALUE!</v>
      </c>
      <c r="ROZ10" s="130" t="e">
        <f t="shared" si="449"/>
        <v>#VALUE!</v>
      </c>
      <c r="RPA10" s="130" t="e">
        <f t="shared" si="449"/>
        <v>#VALUE!</v>
      </c>
      <c r="RPB10" s="130" t="e">
        <f t="shared" si="449"/>
        <v>#VALUE!</v>
      </c>
      <c r="RPC10" s="130" t="e">
        <f t="shared" si="449"/>
        <v>#VALUE!</v>
      </c>
      <c r="RPD10" s="130" t="e">
        <f t="shared" si="449"/>
        <v>#VALUE!</v>
      </c>
      <c r="RPE10" s="130" t="e">
        <f t="shared" si="449"/>
        <v>#VALUE!</v>
      </c>
      <c r="RPF10" s="130" t="e">
        <f t="shared" si="449"/>
        <v>#VALUE!</v>
      </c>
      <c r="RPG10" s="130" t="e">
        <f t="shared" si="449"/>
        <v>#VALUE!</v>
      </c>
      <c r="RPH10" s="130" t="e">
        <f t="shared" si="449"/>
        <v>#VALUE!</v>
      </c>
      <c r="RPI10" s="130" t="e">
        <f t="shared" si="449"/>
        <v>#VALUE!</v>
      </c>
      <c r="RPJ10" s="130" t="e">
        <f t="shared" si="449"/>
        <v>#VALUE!</v>
      </c>
      <c r="RPK10" s="130" t="e">
        <f t="shared" si="449"/>
        <v>#VALUE!</v>
      </c>
      <c r="RPL10" s="130" t="e">
        <f t="shared" si="449"/>
        <v>#VALUE!</v>
      </c>
      <c r="RPM10" s="130" t="e">
        <f t="shared" si="449"/>
        <v>#VALUE!</v>
      </c>
      <c r="RPN10" s="130" t="e">
        <f t="shared" si="449"/>
        <v>#VALUE!</v>
      </c>
      <c r="RPO10" s="130" t="e">
        <f t="shared" si="449"/>
        <v>#VALUE!</v>
      </c>
      <c r="RPP10" s="130" t="e">
        <f t="shared" si="449"/>
        <v>#VALUE!</v>
      </c>
      <c r="RPQ10" s="130" t="e">
        <f t="shared" si="449"/>
        <v>#VALUE!</v>
      </c>
      <c r="RPR10" s="130" t="e">
        <f t="shared" si="449"/>
        <v>#VALUE!</v>
      </c>
      <c r="RPS10" s="130" t="e">
        <f t="shared" si="449"/>
        <v>#VALUE!</v>
      </c>
      <c r="RPT10" s="130" t="e">
        <f t="shared" si="449"/>
        <v>#VALUE!</v>
      </c>
      <c r="RPU10" s="130" t="e">
        <f t="shared" si="449"/>
        <v>#VALUE!</v>
      </c>
      <c r="RPV10" s="130" t="e">
        <f t="shared" si="449"/>
        <v>#VALUE!</v>
      </c>
      <c r="RPW10" s="130" t="e">
        <f t="shared" si="449"/>
        <v>#VALUE!</v>
      </c>
      <c r="RPX10" s="130" t="e">
        <f t="shared" si="449"/>
        <v>#VALUE!</v>
      </c>
      <c r="RPY10" s="130" t="e">
        <f t="shared" si="449"/>
        <v>#VALUE!</v>
      </c>
      <c r="RPZ10" s="130" t="e">
        <f t="shared" si="449"/>
        <v>#VALUE!</v>
      </c>
      <c r="RQA10" s="130" t="e">
        <f t="shared" si="449"/>
        <v>#VALUE!</v>
      </c>
      <c r="RQB10" s="130" t="e">
        <f t="shared" si="449"/>
        <v>#VALUE!</v>
      </c>
      <c r="RQC10" s="130" t="e">
        <f t="shared" si="449"/>
        <v>#VALUE!</v>
      </c>
      <c r="RQD10" s="130" t="e">
        <f t="shared" si="449"/>
        <v>#VALUE!</v>
      </c>
      <c r="RQE10" s="130" t="e">
        <f t="shared" si="449"/>
        <v>#VALUE!</v>
      </c>
      <c r="RQF10" s="130" t="e">
        <f t="shared" si="449"/>
        <v>#VALUE!</v>
      </c>
      <c r="RQG10" s="130" t="e">
        <f t="shared" si="449"/>
        <v>#VALUE!</v>
      </c>
      <c r="RQH10" s="130" t="e">
        <f t="shared" si="449"/>
        <v>#VALUE!</v>
      </c>
      <c r="RQI10" s="130" t="e">
        <f t="shared" si="449"/>
        <v>#VALUE!</v>
      </c>
      <c r="RQJ10" s="130" t="e">
        <f t="shared" si="449"/>
        <v>#VALUE!</v>
      </c>
      <c r="RQK10" s="130" t="e">
        <f t="shared" si="449"/>
        <v>#VALUE!</v>
      </c>
      <c r="RQL10" s="130" t="e">
        <f t="shared" si="449"/>
        <v>#VALUE!</v>
      </c>
      <c r="RQM10" s="130" t="e">
        <f t="shared" ref="RQM10:RSX10" si="450">IF(AND(ISBLANK(RQH10),ISBLANK(RQI10),ISBLANK(RQJ10),ISBLANK(RQK10)),"",ROUND(RQL10/0.5,0)*0.5)</f>
        <v>#VALUE!</v>
      </c>
      <c r="RQN10" s="130" t="e">
        <f t="shared" si="450"/>
        <v>#VALUE!</v>
      </c>
      <c r="RQO10" s="130" t="e">
        <f t="shared" si="450"/>
        <v>#VALUE!</v>
      </c>
      <c r="RQP10" s="130" t="e">
        <f t="shared" si="450"/>
        <v>#VALUE!</v>
      </c>
      <c r="RQQ10" s="130" t="e">
        <f t="shared" si="450"/>
        <v>#VALUE!</v>
      </c>
      <c r="RQR10" s="130" t="e">
        <f t="shared" si="450"/>
        <v>#VALUE!</v>
      </c>
      <c r="RQS10" s="130" t="e">
        <f t="shared" si="450"/>
        <v>#VALUE!</v>
      </c>
      <c r="RQT10" s="130" t="e">
        <f t="shared" si="450"/>
        <v>#VALUE!</v>
      </c>
      <c r="RQU10" s="130" t="e">
        <f t="shared" si="450"/>
        <v>#VALUE!</v>
      </c>
      <c r="RQV10" s="130" t="e">
        <f t="shared" si="450"/>
        <v>#VALUE!</v>
      </c>
      <c r="RQW10" s="130" t="e">
        <f t="shared" si="450"/>
        <v>#VALUE!</v>
      </c>
      <c r="RQX10" s="130" t="e">
        <f t="shared" si="450"/>
        <v>#VALUE!</v>
      </c>
      <c r="RQY10" s="130" t="e">
        <f t="shared" si="450"/>
        <v>#VALUE!</v>
      </c>
      <c r="RQZ10" s="130" t="e">
        <f t="shared" si="450"/>
        <v>#VALUE!</v>
      </c>
      <c r="RRA10" s="130" t="e">
        <f t="shared" si="450"/>
        <v>#VALUE!</v>
      </c>
      <c r="RRB10" s="130" t="e">
        <f t="shared" si="450"/>
        <v>#VALUE!</v>
      </c>
      <c r="RRC10" s="130" t="e">
        <f t="shared" si="450"/>
        <v>#VALUE!</v>
      </c>
      <c r="RRD10" s="130" t="e">
        <f t="shared" si="450"/>
        <v>#VALUE!</v>
      </c>
      <c r="RRE10" s="130" t="e">
        <f t="shared" si="450"/>
        <v>#VALUE!</v>
      </c>
      <c r="RRF10" s="130" t="e">
        <f t="shared" si="450"/>
        <v>#VALUE!</v>
      </c>
      <c r="RRG10" s="130" t="e">
        <f t="shared" si="450"/>
        <v>#VALUE!</v>
      </c>
      <c r="RRH10" s="130" t="e">
        <f t="shared" si="450"/>
        <v>#VALUE!</v>
      </c>
      <c r="RRI10" s="130" t="e">
        <f t="shared" si="450"/>
        <v>#VALUE!</v>
      </c>
      <c r="RRJ10" s="130" t="e">
        <f t="shared" si="450"/>
        <v>#VALUE!</v>
      </c>
      <c r="RRK10" s="130" t="e">
        <f t="shared" si="450"/>
        <v>#VALUE!</v>
      </c>
      <c r="RRL10" s="130" t="e">
        <f t="shared" si="450"/>
        <v>#VALUE!</v>
      </c>
      <c r="RRM10" s="130" t="e">
        <f t="shared" si="450"/>
        <v>#VALUE!</v>
      </c>
      <c r="RRN10" s="130" t="e">
        <f t="shared" si="450"/>
        <v>#VALUE!</v>
      </c>
      <c r="RRO10" s="130" t="e">
        <f t="shared" si="450"/>
        <v>#VALUE!</v>
      </c>
      <c r="RRP10" s="130" t="e">
        <f t="shared" si="450"/>
        <v>#VALUE!</v>
      </c>
      <c r="RRQ10" s="130" t="e">
        <f t="shared" si="450"/>
        <v>#VALUE!</v>
      </c>
      <c r="RRR10" s="130" t="e">
        <f t="shared" si="450"/>
        <v>#VALUE!</v>
      </c>
      <c r="RRS10" s="130" t="e">
        <f t="shared" si="450"/>
        <v>#VALUE!</v>
      </c>
      <c r="RRT10" s="130" t="e">
        <f t="shared" si="450"/>
        <v>#VALUE!</v>
      </c>
      <c r="RRU10" s="130" t="e">
        <f t="shared" si="450"/>
        <v>#VALUE!</v>
      </c>
      <c r="RRV10" s="130" t="e">
        <f t="shared" si="450"/>
        <v>#VALUE!</v>
      </c>
      <c r="RRW10" s="130" t="e">
        <f t="shared" si="450"/>
        <v>#VALUE!</v>
      </c>
      <c r="RRX10" s="130" t="e">
        <f t="shared" si="450"/>
        <v>#VALUE!</v>
      </c>
      <c r="RRY10" s="130" t="e">
        <f t="shared" si="450"/>
        <v>#VALUE!</v>
      </c>
      <c r="RRZ10" s="130" t="e">
        <f t="shared" si="450"/>
        <v>#VALUE!</v>
      </c>
      <c r="RSA10" s="130" t="e">
        <f t="shared" si="450"/>
        <v>#VALUE!</v>
      </c>
      <c r="RSB10" s="130" t="e">
        <f t="shared" si="450"/>
        <v>#VALUE!</v>
      </c>
      <c r="RSC10" s="130" t="e">
        <f t="shared" si="450"/>
        <v>#VALUE!</v>
      </c>
      <c r="RSD10" s="130" t="e">
        <f t="shared" si="450"/>
        <v>#VALUE!</v>
      </c>
      <c r="RSE10" s="130" t="e">
        <f t="shared" si="450"/>
        <v>#VALUE!</v>
      </c>
      <c r="RSF10" s="130" t="e">
        <f t="shared" si="450"/>
        <v>#VALUE!</v>
      </c>
      <c r="RSG10" s="130" t="e">
        <f t="shared" si="450"/>
        <v>#VALUE!</v>
      </c>
      <c r="RSH10" s="130" t="e">
        <f t="shared" si="450"/>
        <v>#VALUE!</v>
      </c>
      <c r="RSI10" s="130" t="e">
        <f t="shared" si="450"/>
        <v>#VALUE!</v>
      </c>
      <c r="RSJ10" s="130" t="e">
        <f t="shared" si="450"/>
        <v>#VALUE!</v>
      </c>
      <c r="RSK10" s="130" t="e">
        <f t="shared" si="450"/>
        <v>#VALUE!</v>
      </c>
      <c r="RSL10" s="130" t="e">
        <f t="shared" si="450"/>
        <v>#VALUE!</v>
      </c>
      <c r="RSM10" s="130" t="e">
        <f t="shared" si="450"/>
        <v>#VALUE!</v>
      </c>
      <c r="RSN10" s="130" t="e">
        <f t="shared" si="450"/>
        <v>#VALUE!</v>
      </c>
      <c r="RSO10" s="130" t="e">
        <f t="shared" si="450"/>
        <v>#VALUE!</v>
      </c>
      <c r="RSP10" s="130" t="e">
        <f t="shared" si="450"/>
        <v>#VALUE!</v>
      </c>
      <c r="RSQ10" s="130" t="e">
        <f t="shared" si="450"/>
        <v>#VALUE!</v>
      </c>
      <c r="RSR10" s="130" t="e">
        <f t="shared" si="450"/>
        <v>#VALUE!</v>
      </c>
      <c r="RSS10" s="130" t="e">
        <f t="shared" si="450"/>
        <v>#VALUE!</v>
      </c>
      <c r="RST10" s="130" t="e">
        <f t="shared" si="450"/>
        <v>#VALUE!</v>
      </c>
      <c r="RSU10" s="130" t="e">
        <f t="shared" si="450"/>
        <v>#VALUE!</v>
      </c>
      <c r="RSV10" s="130" t="e">
        <f t="shared" si="450"/>
        <v>#VALUE!</v>
      </c>
      <c r="RSW10" s="130" t="e">
        <f t="shared" si="450"/>
        <v>#VALUE!</v>
      </c>
      <c r="RSX10" s="130" t="e">
        <f t="shared" si="450"/>
        <v>#VALUE!</v>
      </c>
      <c r="RSY10" s="130" t="e">
        <f t="shared" ref="RSY10:RVJ10" si="451">IF(AND(ISBLANK(RST10),ISBLANK(RSU10),ISBLANK(RSV10),ISBLANK(RSW10)),"",ROUND(RSX10/0.5,0)*0.5)</f>
        <v>#VALUE!</v>
      </c>
      <c r="RSZ10" s="130" t="e">
        <f t="shared" si="451"/>
        <v>#VALUE!</v>
      </c>
      <c r="RTA10" s="130" t="e">
        <f t="shared" si="451"/>
        <v>#VALUE!</v>
      </c>
      <c r="RTB10" s="130" t="e">
        <f t="shared" si="451"/>
        <v>#VALUE!</v>
      </c>
      <c r="RTC10" s="130" t="e">
        <f t="shared" si="451"/>
        <v>#VALUE!</v>
      </c>
      <c r="RTD10" s="130" t="e">
        <f t="shared" si="451"/>
        <v>#VALUE!</v>
      </c>
      <c r="RTE10" s="130" t="e">
        <f t="shared" si="451"/>
        <v>#VALUE!</v>
      </c>
      <c r="RTF10" s="130" t="e">
        <f t="shared" si="451"/>
        <v>#VALUE!</v>
      </c>
      <c r="RTG10" s="130" t="e">
        <f t="shared" si="451"/>
        <v>#VALUE!</v>
      </c>
      <c r="RTH10" s="130" t="e">
        <f t="shared" si="451"/>
        <v>#VALUE!</v>
      </c>
      <c r="RTI10" s="130" t="e">
        <f t="shared" si="451"/>
        <v>#VALUE!</v>
      </c>
      <c r="RTJ10" s="130" t="e">
        <f t="shared" si="451"/>
        <v>#VALUE!</v>
      </c>
      <c r="RTK10" s="130" t="e">
        <f t="shared" si="451"/>
        <v>#VALUE!</v>
      </c>
      <c r="RTL10" s="130" t="e">
        <f t="shared" si="451"/>
        <v>#VALUE!</v>
      </c>
      <c r="RTM10" s="130" t="e">
        <f t="shared" si="451"/>
        <v>#VALUE!</v>
      </c>
      <c r="RTN10" s="130" t="e">
        <f t="shared" si="451"/>
        <v>#VALUE!</v>
      </c>
      <c r="RTO10" s="130" t="e">
        <f t="shared" si="451"/>
        <v>#VALUE!</v>
      </c>
      <c r="RTP10" s="130" t="e">
        <f t="shared" si="451"/>
        <v>#VALUE!</v>
      </c>
      <c r="RTQ10" s="130" t="e">
        <f t="shared" si="451"/>
        <v>#VALUE!</v>
      </c>
      <c r="RTR10" s="130" t="e">
        <f t="shared" si="451"/>
        <v>#VALUE!</v>
      </c>
      <c r="RTS10" s="130" t="e">
        <f t="shared" si="451"/>
        <v>#VALUE!</v>
      </c>
      <c r="RTT10" s="130" t="e">
        <f t="shared" si="451"/>
        <v>#VALUE!</v>
      </c>
      <c r="RTU10" s="130" t="e">
        <f t="shared" si="451"/>
        <v>#VALUE!</v>
      </c>
      <c r="RTV10" s="130" t="e">
        <f t="shared" si="451"/>
        <v>#VALUE!</v>
      </c>
      <c r="RTW10" s="130" t="e">
        <f t="shared" si="451"/>
        <v>#VALUE!</v>
      </c>
      <c r="RTX10" s="130" t="e">
        <f t="shared" si="451"/>
        <v>#VALUE!</v>
      </c>
      <c r="RTY10" s="130" t="e">
        <f t="shared" si="451"/>
        <v>#VALUE!</v>
      </c>
      <c r="RTZ10" s="130" t="e">
        <f t="shared" si="451"/>
        <v>#VALUE!</v>
      </c>
      <c r="RUA10" s="130" t="e">
        <f t="shared" si="451"/>
        <v>#VALUE!</v>
      </c>
      <c r="RUB10" s="130" t="e">
        <f t="shared" si="451"/>
        <v>#VALUE!</v>
      </c>
      <c r="RUC10" s="130" t="e">
        <f t="shared" si="451"/>
        <v>#VALUE!</v>
      </c>
      <c r="RUD10" s="130" t="e">
        <f t="shared" si="451"/>
        <v>#VALUE!</v>
      </c>
      <c r="RUE10" s="130" t="e">
        <f t="shared" si="451"/>
        <v>#VALUE!</v>
      </c>
      <c r="RUF10" s="130" t="e">
        <f t="shared" si="451"/>
        <v>#VALUE!</v>
      </c>
      <c r="RUG10" s="130" t="e">
        <f t="shared" si="451"/>
        <v>#VALUE!</v>
      </c>
      <c r="RUH10" s="130" t="e">
        <f t="shared" si="451"/>
        <v>#VALUE!</v>
      </c>
      <c r="RUI10" s="130" t="e">
        <f t="shared" si="451"/>
        <v>#VALUE!</v>
      </c>
      <c r="RUJ10" s="130" t="e">
        <f t="shared" si="451"/>
        <v>#VALUE!</v>
      </c>
      <c r="RUK10" s="130" t="e">
        <f t="shared" si="451"/>
        <v>#VALUE!</v>
      </c>
      <c r="RUL10" s="130" t="e">
        <f t="shared" si="451"/>
        <v>#VALUE!</v>
      </c>
      <c r="RUM10" s="130" t="e">
        <f t="shared" si="451"/>
        <v>#VALUE!</v>
      </c>
      <c r="RUN10" s="130" t="e">
        <f t="shared" si="451"/>
        <v>#VALUE!</v>
      </c>
      <c r="RUO10" s="130" t="e">
        <f t="shared" si="451"/>
        <v>#VALUE!</v>
      </c>
      <c r="RUP10" s="130" t="e">
        <f t="shared" si="451"/>
        <v>#VALUE!</v>
      </c>
      <c r="RUQ10" s="130" t="e">
        <f t="shared" si="451"/>
        <v>#VALUE!</v>
      </c>
      <c r="RUR10" s="130" t="e">
        <f t="shared" si="451"/>
        <v>#VALUE!</v>
      </c>
      <c r="RUS10" s="130" t="e">
        <f t="shared" si="451"/>
        <v>#VALUE!</v>
      </c>
      <c r="RUT10" s="130" t="e">
        <f t="shared" si="451"/>
        <v>#VALUE!</v>
      </c>
      <c r="RUU10" s="130" t="e">
        <f t="shared" si="451"/>
        <v>#VALUE!</v>
      </c>
      <c r="RUV10" s="130" t="e">
        <f t="shared" si="451"/>
        <v>#VALUE!</v>
      </c>
      <c r="RUW10" s="130" t="e">
        <f t="shared" si="451"/>
        <v>#VALUE!</v>
      </c>
      <c r="RUX10" s="130" t="e">
        <f t="shared" si="451"/>
        <v>#VALUE!</v>
      </c>
      <c r="RUY10" s="130" t="e">
        <f t="shared" si="451"/>
        <v>#VALUE!</v>
      </c>
      <c r="RUZ10" s="130" t="e">
        <f t="shared" si="451"/>
        <v>#VALUE!</v>
      </c>
      <c r="RVA10" s="130" t="e">
        <f t="shared" si="451"/>
        <v>#VALUE!</v>
      </c>
      <c r="RVB10" s="130" t="e">
        <f t="shared" si="451"/>
        <v>#VALUE!</v>
      </c>
      <c r="RVC10" s="130" t="e">
        <f t="shared" si="451"/>
        <v>#VALUE!</v>
      </c>
      <c r="RVD10" s="130" t="e">
        <f t="shared" si="451"/>
        <v>#VALUE!</v>
      </c>
      <c r="RVE10" s="130" t="e">
        <f t="shared" si="451"/>
        <v>#VALUE!</v>
      </c>
      <c r="RVF10" s="130" t="e">
        <f t="shared" si="451"/>
        <v>#VALUE!</v>
      </c>
      <c r="RVG10" s="130" t="e">
        <f t="shared" si="451"/>
        <v>#VALUE!</v>
      </c>
      <c r="RVH10" s="130" t="e">
        <f t="shared" si="451"/>
        <v>#VALUE!</v>
      </c>
      <c r="RVI10" s="130" t="e">
        <f t="shared" si="451"/>
        <v>#VALUE!</v>
      </c>
      <c r="RVJ10" s="130" t="e">
        <f t="shared" si="451"/>
        <v>#VALUE!</v>
      </c>
      <c r="RVK10" s="130" t="e">
        <f t="shared" ref="RVK10:RXV10" si="452">IF(AND(ISBLANK(RVF10),ISBLANK(RVG10),ISBLANK(RVH10),ISBLANK(RVI10)),"",ROUND(RVJ10/0.5,0)*0.5)</f>
        <v>#VALUE!</v>
      </c>
      <c r="RVL10" s="130" t="e">
        <f t="shared" si="452"/>
        <v>#VALUE!</v>
      </c>
      <c r="RVM10" s="130" t="e">
        <f t="shared" si="452"/>
        <v>#VALUE!</v>
      </c>
      <c r="RVN10" s="130" t="e">
        <f t="shared" si="452"/>
        <v>#VALUE!</v>
      </c>
      <c r="RVO10" s="130" t="e">
        <f t="shared" si="452"/>
        <v>#VALUE!</v>
      </c>
      <c r="RVP10" s="130" t="e">
        <f t="shared" si="452"/>
        <v>#VALUE!</v>
      </c>
      <c r="RVQ10" s="130" t="e">
        <f t="shared" si="452"/>
        <v>#VALUE!</v>
      </c>
      <c r="RVR10" s="130" t="e">
        <f t="shared" si="452"/>
        <v>#VALUE!</v>
      </c>
      <c r="RVS10" s="130" t="e">
        <f t="shared" si="452"/>
        <v>#VALUE!</v>
      </c>
      <c r="RVT10" s="130" t="e">
        <f t="shared" si="452"/>
        <v>#VALUE!</v>
      </c>
      <c r="RVU10" s="130" t="e">
        <f t="shared" si="452"/>
        <v>#VALUE!</v>
      </c>
      <c r="RVV10" s="130" t="e">
        <f t="shared" si="452"/>
        <v>#VALUE!</v>
      </c>
      <c r="RVW10" s="130" t="e">
        <f t="shared" si="452"/>
        <v>#VALUE!</v>
      </c>
      <c r="RVX10" s="130" t="e">
        <f t="shared" si="452"/>
        <v>#VALUE!</v>
      </c>
      <c r="RVY10" s="130" t="e">
        <f t="shared" si="452"/>
        <v>#VALUE!</v>
      </c>
      <c r="RVZ10" s="130" t="e">
        <f t="shared" si="452"/>
        <v>#VALUE!</v>
      </c>
      <c r="RWA10" s="130" t="e">
        <f t="shared" si="452"/>
        <v>#VALUE!</v>
      </c>
      <c r="RWB10" s="130" t="e">
        <f t="shared" si="452"/>
        <v>#VALUE!</v>
      </c>
      <c r="RWC10" s="130" t="e">
        <f t="shared" si="452"/>
        <v>#VALUE!</v>
      </c>
      <c r="RWD10" s="130" t="e">
        <f t="shared" si="452"/>
        <v>#VALUE!</v>
      </c>
      <c r="RWE10" s="130" t="e">
        <f t="shared" si="452"/>
        <v>#VALUE!</v>
      </c>
      <c r="RWF10" s="130" t="e">
        <f t="shared" si="452"/>
        <v>#VALUE!</v>
      </c>
      <c r="RWG10" s="130" t="e">
        <f t="shared" si="452"/>
        <v>#VALUE!</v>
      </c>
      <c r="RWH10" s="130" t="e">
        <f t="shared" si="452"/>
        <v>#VALUE!</v>
      </c>
      <c r="RWI10" s="130" t="e">
        <f t="shared" si="452"/>
        <v>#VALUE!</v>
      </c>
      <c r="RWJ10" s="130" t="e">
        <f t="shared" si="452"/>
        <v>#VALUE!</v>
      </c>
      <c r="RWK10" s="130" t="e">
        <f t="shared" si="452"/>
        <v>#VALUE!</v>
      </c>
      <c r="RWL10" s="130" t="e">
        <f t="shared" si="452"/>
        <v>#VALUE!</v>
      </c>
      <c r="RWM10" s="130" t="e">
        <f t="shared" si="452"/>
        <v>#VALUE!</v>
      </c>
      <c r="RWN10" s="130" t="e">
        <f t="shared" si="452"/>
        <v>#VALUE!</v>
      </c>
      <c r="RWO10" s="130" t="e">
        <f t="shared" si="452"/>
        <v>#VALUE!</v>
      </c>
      <c r="RWP10" s="130" t="e">
        <f t="shared" si="452"/>
        <v>#VALUE!</v>
      </c>
      <c r="RWQ10" s="130" t="e">
        <f t="shared" si="452"/>
        <v>#VALUE!</v>
      </c>
      <c r="RWR10" s="130" t="e">
        <f t="shared" si="452"/>
        <v>#VALUE!</v>
      </c>
      <c r="RWS10" s="130" t="e">
        <f t="shared" si="452"/>
        <v>#VALUE!</v>
      </c>
      <c r="RWT10" s="130" t="e">
        <f t="shared" si="452"/>
        <v>#VALUE!</v>
      </c>
      <c r="RWU10" s="130" t="e">
        <f t="shared" si="452"/>
        <v>#VALUE!</v>
      </c>
      <c r="RWV10" s="130" t="e">
        <f t="shared" si="452"/>
        <v>#VALUE!</v>
      </c>
      <c r="RWW10" s="130" t="e">
        <f t="shared" si="452"/>
        <v>#VALUE!</v>
      </c>
      <c r="RWX10" s="130" t="e">
        <f t="shared" si="452"/>
        <v>#VALUE!</v>
      </c>
      <c r="RWY10" s="130" t="e">
        <f t="shared" si="452"/>
        <v>#VALUE!</v>
      </c>
      <c r="RWZ10" s="130" t="e">
        <f t="shared" si="452"/>
        <v>#VALUE!</v>
      </c>
      <c r="RXA10" s="130" t="e">
        <f t="shared" si="452"/>
        <v>#VALUE!</v>
      </c>
      <c r="RXB10" s="130" t="e">
        <f t="shared" si="452"/>
        <v>#VALUE!</v>
      </c>
      <c r="RXC10" s="130" t="e">
        <f t="shared" si="452"/>
        <v>#VALUE!</v>
      </c>
      <c r="RXD10" s="130" t="e">
        <f t="shared" si="452"/>
        <v>#VALUE!</v>
      </c>
      <c r="RXE10" s="130" t="e">
        <f t="shared" si="452"/>
        <v>#VALUE!</v>
      </c>
      <c r="RXF10" s="130" t="e">
        <f t="shared" si="452"/>
        <v>#VALUE!</v>
      </c>
      <c r="RXG10" s="130" t="e">
        <f t="shared" si="452"/>
        <v>#VALUE!</v>
      </c>
      <c r="RXH10" s="130" t="e">
        <f t="shared" si="452"/>
        <v>#VALUE!</v>
      </c>
      <c r="RXI10" s="130" t="e">
        <f t="shared" si="452"/>
        <v>#VALUE!</v>
      </c>
      <c r="RXJ10" s="130" t="e">
        <f t="shared" si="452"/>
        <v>#VALUE!</v>
      </c>
      <c r="RXK10" s="130" t="e">
        <f t="shared" si="452"/>
        <v>#VALUE!</v>
      </c>
      <c r="RXL10" s="130" t="e">
        <f t="shared" si="452"/>
        <v>#VALUE!</v>
      </c>
      <c r="RXM10" s="130" t="e">
        <f t="shared" si="452"/>
        <v>#VALUE!</v>
      </c>
      <c r="RXN10" s="130" t="e">
        <f t="shared" si="452"/>
        <v>#VALUE!</v>
      </c>
      <c r="RXO10" s="130" t="e">
        <f t="shared" si="452"/>
        <v>#VALUE!</v>
      </c>
      <c r="RXP10" s="130" t="e">
        <f t="shared" si="452"/>
        <v>#VALUE!</v>
      </c>
      <c r="RXQ10" s="130" t="e">
        <f t="shared" si="452"/>
        <v>#VALUE!</v>
      </c>
      <c r="RXR10" s="130" t="e">
        <f t="shared" si="452"/>
        <v>#VALUE!</v>
      </c>
      <c r="RXS10" s="130" t="e">
        <f t="shared" si="452"/>
        <v>#VALUE!</v>
      </c>
      <c r="RXT10" s="130" t="e">
        <f t="shared" si="452"/>
        <v>#VALUE!</v>
      </c>
      <c r="RXU10" s="130" t="e">
        <f t="shared" si="452"/>
        <v>#VALUE!</v>
      </c>
      <c r="RXV10" s="130" t="e">
        <f t="shared" si="452"/>
        <v>#VALUE!</v>
      </c>
      <c r="RXW10" s="130" t="e">
        <f t="shared" ref="RXW10:SAH10" si="453">IF(AND(ISBLANK(RXR10),ISBLANK(RXS10),ISBLANK(RXT10),ISBLANK(RXU10)),"",ROUND(RXV10/0.5,0)*0.5)</f>
        <v>#VALUE!</v>
      </c>
      <c r="RXX10" s="130" t="e">
        <f t="shared" si="453"/>
        <v>#VALUE!</v>
      </c>
      <c r="RXY10" s="130" t="e">
        <f t="shared" si="453"/>
        <v>#VALUE!</v>
      </c>
      <c r="RXZ10" s="130" t="e">
        <f t="shared" si="453"/>
        <v>#VALUE!</v>
      </c>
      <c r="RYA10" s="130" t="e">
        <f t="shared" si="453"/>
        <v>#VALUE!</v>
      </c>
      <c r="RYB10" s="130" t="e">
        <f t="shared" si="453"/>
        <v>#VALUE!</v>
      </c>
      <c r="RYC10" s="130" t="e">
        <f t="shared" si="453"/>
        <v>#VALUE!</v>
      </c>
      <c r="RYD10" s="130" t="e">
        <f t="shared" si="453"/>
        <v>#VALUE!</v>
      </c>
      <c r="RYE10" s="130" t="e">
        <f t="shared" si="453"/>
        <v>#VALUE!</v>
      </c>
      <c r="RYF10" s="130" t="e">
        <f t="shared" si="453"/>
        <v>#VALUE!</v>
      </c>
      <c r="RYG10" s="130" t="e">
        <f t="shared" si="453"/>
        <v>#VALUE!</v>
      </c>
      <c r="RYH10" s="130" t="e">
        <f t="shared" si="453"/>
        <v>#VALUE!</v>
      </c>
      <c r="RYI10" s="130" t="e">
        <f t="shared" si="453"/>
        <v>#VALUE!</v>
      </c>
      <c r="RYJ10" s="130" t="e">
        <f t="shared" si="453"/>
        <v>#VALUE!</v>
      </c>
      <c r="RYK10" s="130" t="e">
        <f t="shared" si="453"/>
        <v>#VALUE!</v>
      </c>
      <c r="RYL10" s="130" t="e">
        <f t="shared" si="453"/>
        <v>#VALUE!</v>
      </c>
      <c r="RYM10" s="130" t="e">
        <f t="shared" si="453"/>
        <v>#VALUE!</v>
      </c>
      <c r="RYN10" s="130" t="e">
        <f t="shared" si="453"/>
        <v>#VALUE!</v>
      </c>
      <c r="RYO10" s="130" t="e">
        <f t="shared" si="453"/>
        <v>#VALUE!</v>
      </c>
      <c r="RYP10" s="130" t="e">
        <f t="shared" si="453"/>
        <v>#VALUE!</v>
      </c>
      <c r="RYQ10" s="130" t="e">
        <f t="shared" si="453"/>
        <v>#VALUE!</v>
      </c>
      <c r="RYR10" s="130" t="e">
        <f t="shared" si="453"/>
        <v>#VALUE!</v>
      </c>
      <c r="RYS10" s="130" t="e">
        <f t="shared" si="453"/>
        <v>#VALUE!</v>
      </c>
      <c r="RYT10" s="130" t="e">
        <f t="shared" si="453"/>
        <v>#VALUE!</v>
      </c>
      <c r="RYU10" s="130" t="e">
        <f t="shared" si="453"/>
        <v>#VALUE!</v>
      </c>
      <c r="RYV10" s="130" t="e">
        <f t="shared" si="453"/>
        <v>#VALUE!</v>
      </c>
      <c r="RYW10" s="130" t="e">
        <f t="shared" si="453"/>
        <v>#VALUE!</v>
      </c>
      <c r="RYX10" s="130" t="e">
        <f t="shared" si="453"/>
        <v>#VALUE!</v>
      </c>
      <c r="RYY10" s="130" t="e">
        <f t="shared" si="453"/>
        <v>#VALUE!</v>
      </c>
      <c r="RYZ10" s="130" t="e">
        <f t="shared" si="453"/>
        <v>#VALUE!</v>
      </c>
      <c r="RZA10" s="130" t="e">
        <f t="shared" si="453"/>
        <v>#VALUE!</v>
      </c>
      <c r="RZB10" s="130" t="e">
        <f t="shared" si="453"/>
        <v>#VALUE!</v>
      </c>
      <c r="RZC10" s="130" t="e">
        <f t="shared" si="453"/>
        <v>#VALUE!</v>
      </c>
      <c r="RZD10" s="130" t="e">
        <f t="shared" si="453"/>
        <v>#VALUE!</v>
      </c>
      <c r="RZE10" s="130" t="e">
        <f t="shared" si="453"/>
        <v>#VALUE!</v>
      </c>
      <c r="RZF10" s="130" t="e">
        <f t="shared" si="453"/>
        <v>#VALUE!</v>
      </c>
      <c r="RZG10" s="130" t="e">
        <f t="shared" si="453"/>
        <v>#VALUE!</v>
      </c>
      <c r="RZH10" s="130" t="e">
        <f t="shared" si="453"/>
        <v>#VALUE!</v>
      </c>
      <c r="RZI10" s="130" t="e">
        <f t="shared" si="453"/>
        <v>#VALUE!</v>
      </c>
      <c r="RZJ10" s="130" t="e">
        <f t="shared" si="453"/>
        <v>#VALUE!</v>
      </c>
      <c r="RZK10" s="130" t="e">
        <f t="shared" si="453"/>
        <v>#VALUE!</v>
      </c>
      <c r="RZL10" s="130" t="e">
        <f t="shared" si="453"/>
        <v>#VALUE!</v>
      </c>
      <c r="RZM10" s="130" t="e">
        <f t="shared" si="453"/>
        <v>#VALUE!</v>
      </c>
      <c r="RZN10" s="130" t="e">
        <f t="shared" si="453"/>
        <v>#VALUE!</v>
      </c>
      <c r="RZO10" s="130" t="e">
        <f t="shared" si="453"/>
        <v>#VALUE!</v>
      </c>
      <c r="RZP10" s="130" t="e">
        <f t="shared" si="453"/>
        <v>#VALUE!</v>
      </c>
      <c r="RZQ10" s="130" t="e">
        <f t="shared" si="453"/>
        <v>#VALUE!</v>
      </c>
      <c r="RZR10" s="130" t="e">
        <f t="shared" si="453"/>
        <v>#VALUE!</v>
      </c>
      <c r="RZS10" s="130" t="e">
        <f t="shared" si="453"/>
        <v>#VALUE!</v>
      </c>
      <c r="RZT10" s="130" t="e">
        <f t="shared" si="453"/>
        <v>#VALUE!</v>
      </c>
      <c r="RZU10" s="130" t="e">
        <f t="shared" si="453"/>
        <v>#VALUE!</v>
      </c>
      <c r="RZV10" s="130" t="e">
        <f t="shared" si="453"/>
        <v>#VALUE!</v>
      </c>
      <c r="RZW10" s="130" t="e">
        <f t="shared" si="453"/>
        <v>#VALUE!</v>
      </c>
      <c r="RZX10" s="130" t="e">
        <f t="shared" si="453"/>
        <v>#VALUE!</v>
      </c>
      <c r="RZY10" s="130" t="e">
        <f t="shared" si="453"/>
        <v>#VALUE!</v>
      </c>
      <c r="RZZ10" s="130" t="e">
        <f t="shared" si="453"/>
        <v>#VALUE!</v>
      </c>
      <c r="SAA10" s="130" t="e">
        <f t="shared" si="453"/>
        <v>#VALUE!</v>
      </c>
      <c r="SAB10" s="130" t="e">
        <f t="shared" si="453"/>
        <v>#VALUE!</v>
      </c>
      <c r="SAC10" s="130" t="e">
        <f t="shared" si="453"/>
        <v>#VALUE!</v>
      </c>
      <c r="SAD10" s="130" t="e">
        <f t="shared" si="453"/>
        <v>#VALUE!</v>
      </c>
      <c r="SAE10" s="130" t="e">
        <f t="shared" si="453"/>
        <v>#VALUE!</v>
      </c>
      <c r="SAF10" s="130" t="e">
        <f t="shared" si="453"/>
        <v>#VALUE!</v>
      </c>
      <c r="SAG10" s="130" t="e">
        <f t="shared" si="453"/>
        <v>#VALUE!</v>
      </c>
      <c r="SAH10" s="130" t="e">
        <f t="shared" si="453"/>
        <v>#VALUE!</v>
      </c>
      <c r="SAI10" s="130" t="e">
        <f t="shared" ref="SAI10:SCT10" si="454">IF(AND(ISBLANK(SAD10),ISBLANK(SAE10),ISBLANK(SAF10),ISBLANK(SAG10)),"",ROUND(SAH10/0.5,0)*0.5)</f>
        <v>#VALUE!</v>
      </c>
      <c r="SAJ10" s="130" t="e">
        <f t="shared" si="454"/>
        <v>#VALUE!</v>
      </c>
      <c r="SAK10" s="130" t="e">
        <f t="shared" si="454"/>
        <v>#VALUE!</v>
      </c>
      <c r="SAL10" s="130" t="e">
        <f t="shared" si="454"/>
        <v>#VALUE!</v>
      </c>
      <c r="SAM10" s="130" t="e">
        <f t="shared" si="454"/>
        <v>#VALUE!</v>
      </c>
      <c r="SAN10" s="130" t="e">
        <f t="shared" si="454"/>
        <v>#VALUE!</v>
      </c>
      <c r="SAO10" s="130" t="e">
        <f t="shared" si="454"/>
        <v>#VALUE!</v>
      </c>
      <c r="SAP10" s="130" t="e">
        <f t="shared" si="454"/>
        <v>#VALUE!</v>
      </c>
      <c r="SAQ10" s="130" t="e">
        <f t="shared" si="454"/>
        <v>#VALUE!</v>
      </c>
      <c r="SAR10" s="130" t="e">
        <f t="shared" si="454"/>
        <v>#VALUE!</v>
      </c>
      <c r="SAS10" s="130" t="e">
        <f t="shared" si="454"/>
        <v>#VALUE!</v>
      </c>
      <c r="SAT10" s="130" t="e">
        <f t="shared" si="454"/>
        <v>#VALUE!</v>
      </c>
      <c r="SAU10" s="130" t="e">
        <f t="shared" si="454"/>
        <v>#VALUE!</v>
      </c>
      <c r="SAV10" s="130" t="e">
        <f t="shared" si="454"/>
        <v>#VALUE!</v>
      </c>
      <c r="SAW10" s="130" t="e">
        <f t="shared" si="454"/>
        <v>#VALUE!</v>
      </c>
      <c r="SAX10" s="130" t="e">
        <f t="shared" si="454"/>
        <v>#VALUE!</v>
      </c>
      <c r="SAY10" s="130" t="e">
        <f t="shared" si="454"/>
        <v>#VALUE!</v>
      </c>
      <c r="SAZ10" s="130" t="e">
        <f t="shared" si="454"/>
        <v>#VALUE!</v>
      </c>
      <c r="SBA10" s="130" t="e">
        <f t="shared" si="454"/>
        <v>#VALUE!</v>
      </c>
      <c r="SBB10" s="130" t="e">
        <f t="shared" si="454"/>
        <v>#VALUE!</v>
      </c>
      <c r="SBC10" s="130" t="e">
        <f t="shared" si="454"/>
        <v>#VALUE!</v>
      </c>
      <c r="SBD10" s="130" t="e">
        <f t="shared" si="454"/>
        <v>#VALUE!</v>
      </c>
      <c r="SBE10" s="130" t="e">
        <f t="shared" si="454"/>
        <v>#VALUE!</v>
      </c>
      <c r="SBF10" s="130" t="e">
        <f t="shared" si="454"/>
        <v>#VALUE!</v>
      </c>
      <c r="SBG10" s="130" t="e">
        <f t="shared" si="454"/>
        <v>#VALUE!</v>
      </c>
      <c r="SBH10" s="130" t="e">
        <f t="shared" si="454"/>
        <v>#VALUE!</v>
      </c>
      <c r="SBI10" s="130" t="e">
        <f t="shared" si="454"/>
        <v>#VALUE!</v>
      </c>
      <c r="SBJ10" s="130" t="e">
        <f t="shared" si="454"/>
        <v>#VALUE!</v>
      </c>
      <c r="SBK10" s="130" t="e">
        <f t="shared" si="454"/>
        <v>#VALUE!</v>
      </c>
      <c r="SBL10" s="130" t="e">
        <f t="shared" si="454"/>
        <v>#VALUE!</v>
      </c>
      <c r="SBM10" s="130" t="e">
        <f t="shared" si="454"/>
        <v>#VALUE!</v>
      </c>
      <c r="SBN10" s="130" t="e">
        <f t="shared" si="454"/>
        <v>#VALUE!</v>
      </c>
      <c r="SBO10" s="130" t="e">
        <f t="shared" si="454"/>
        <v>#VALUE!</v>
      </c>
      <c r="SBP10" s="130" t="e">
        <f t="shared" si="454"/>
        <v>#VALUE!</v>
      </c>
      <c r="SBQ10" s="130" t="e">
        <f t="shared" si="454"/>
        <v>#VALUE!</v>
      </c>
      <c r="SBR10" s="130" t="e">
        <f t="shared" si="454"/>
        <v>#VALUE!</v>
      </c>
      <c r="SBS10" s="130" t="e">
        <f t="shared" si="454"/>
        <v>#VALUE!</v>
      </c>
      <c r="SBT10" s="130" t="e">
        <f t="shared" si="454"/>
        <v>#VALUE!</v>
      </c>
      <c r="SBU10" s="130" t="e">
        <f t="shared" si="454"/>
        <v>#VALUE!</v>
      </c>
      <c r="SBV10" s="130" t="e">
        <f t="shared" si="454"/>
        <v>#VALUE!</v>
      </c>
      <c r="SBW10" s="130" t="e">
        <f t="shared" si="454"/>
        <v>#VALUE!</v>
      </c>
      <c r="SBX10" s="130" t="e">
        <f t="shared" si="454"/>
        <v>#VALUE!</v>
      </c>
      <c r="SBY10" s="130" t="e">
        <f t="shared" si="454"/>
        <v>#VALUE!</v>
      </c>
      <c r="SBZ10" s="130" t="e">
        <f t="shared" si="454"/>
        <v>#VALUE!</v>
      </c>
      <c r="SCA10" s="130" t="e">
        <f t="shared" si="454"/>
        <v>#VALUE!</v>
      </c>
      <c r="SCB10" s="130" t="e">
        <f t="shared" si="454"/>
        <v>#VALUE!</v>
      </c>
      <c r="SCC10" s="130" t="e">
        <f t="shared" si="454"/>
        <v>#VALUE!</v>
      </c>
      <c r="SCD10" s="130" t="e">
        <f t="shared" si="454"/>
        <v>#VALUE!</v>
      </c>
      <c r="SCE10" s="130" t="e">
        <f t="shared" si="454"/>
        <v>#VALUE!</v>
      </c>
      <c r="SCF10" s="130" t="e">
        <f t="shared" si="454"/>
        <v>#VALUE!</v>
      </c>
      <c r="SCG10" s="130" t="e">
        <f t="shared" si="454"/>
        <v>#VALUE!</v>
      </c>
      <c r="SCH10" s="130" t="e">
        <f t="shared" si="454"/>
        <v>#VALUE!</v>
      </c>
      <c r="SCI10" s="130" t="e">
        <f t="shared" si="454"/>
        <v>#VALUE!</v>
      </c>
      <c r="SCJ10" s="130" t="e">
        <f t="shared" si="454"/>
        <v>#VALUE!</v>
      </c>
      <c r="SCK10" s="130" t="e">
        <f t="shared" si="454"/>
        <v>#VALUE!</v>
      </c>
      <c r="SCL10" s="130" t="e">
        <f t="shared" si="454"/>
        <v>#VALUE!</v>
      </c>
      <c r="SCM10" s="130" t="e">
        <f t="shared" si="454"/>
        <v>#VALUE!</v>
      </c>
      <c r="SCN10" s="130" t="e">
        <f t="shared" si="454"/>
        <v>#VALUE!</v>
      </c>
      <c r="SCO10" s="130" t="e">
        <f t="shared" si="454"/>
        <v>#VALUE!</v>
      </c>
      <c r="SCP10" s="130" t="e">
        <f t="shared" si="454"/>
        <v>#VALUE!</v>
      </c>
      <c r="SCQ10" s="130" t="e">
        <f t="shared" si="454"/>
        <v>#VALUE!</v>
      </c>
      <c r="SCR10" s="130" t="e">
        <f t="shared" si="454"/>
        <v>#VALUE!</v>
      </c>
      <c r="SCS10" s="130" t="e">
        <f t="shared" si="454"/>
        <v>#VALUE!</v>
      </c>
      <c r="SCT10" s="130" t="e">
        <f t="shared" si="454"/>
        <v>#VALUE!</v>
      </c>
      <c r="SCU10" s="130" t="e">
        <f t="shared" ref="SCU10:SFF10" si="455">IF(AND(ISBLANK(SCP10),ISBLANK(SCQ10),ISBLANK(SCR10),ISBLANK(SCS10)),"",ROUND(SCT10/0.5,0)*0.5)</f>
        <v>#VALUE!</v>
      </c>
      <c r="SCV10" s="130" t="e">
        <f t="shared" si="455"/>
        <v>#VALUE!</v>
      </c>
      <c r="SCW10" s="130" t="e">
        <f t="shared" si="455"/>
        <v>#VALUE!</v>
      </c>
      <c r="SCX10" s="130" t="e">
        <f t="shared" si="455"/>
        <v>#VALUE!</v>
      </c>
      <c r="SCY10" s="130" t="e">
        <f t="shared" si="455"/>
        <v>#VALUE!</v>
      </c>
      <c r="SCZ10" s="130" t="e">
        <f t="shared" si="455"/>
        <v>#VALUE!</v>
      </c>
      <c r="SDA10" s="130" t="e">
        <f t="shared" si="455"/>
        <v>#VALUE!</v>
      </c>
      <c r="SDB10" s="130" t="e">
        <f t="shared" si="455"/>
        <v>#VALUE!</v>
      </c>
      <c r="SDC10" s="130" t="e">
        <f t="shared" si="455"/>
        <v>#VALUE!</v>
      </c>
      <c r="SDD10" s="130" t="e">
        <f t="shared" si="455"/>
        <v>#VALUE!</v>
      </c>
      <c r="SDE10" s="130" t="e">
        <f t="shared" si="455"/>
        <v>#VALUE!</v>
      </c>
      <c r="SDF10" s="130" t="e">
        <f t="shared" si="455"/>
        <v>#VALUE!</v>
      </c>
      <c r="SDG10" s="130" t="e">
        <f t="shared" si="455"/>
        <v>#VALUE!</v>
      </c>
      <c r="SDH10" s="130" t="e">
        <f t="shared" si="455"/>
        <v>#VALUE!</v>
      </c>
      <c r="SDI10" s="130" t="e">
        <f t="shared" si="455"/>
        <v>#VALUE!</v>
      </c>
      <c r="SDJ10" s="130" t="e">
        <f t="shared" si="455"/>
        <v>#VALUE!</v>
      </c>
      <c r="SDK10" s="130" t="e">
        <f t="shared" si="455"/>
        <v>#VALUE!</v>
      </c>
      <c r="SDL10" s="130" t="e">
        <f t="shared" si="455"/>
        <v>#VALUE!</v>
      </c>
      <c r="SDM10" s="130" t="e">
        <f t="shared" si="455"/>
        <v>#VALUE!</v>
      </c>
      <c r="SDN10" s="130" t="e">
        <f t="shared" si="455"/>
        <v>#VALUE!</v>
      </c>
      <c r="SDO10" s="130" t="e">
        <f t="shared" si="455"/>
        <v>#VALUE!</v>
      </c>
      <c r="SDP10" s="130" t="e">
        <f t="shared" si="455"/>
        <v>#VALUE!</v>
      </c>
      <c r="SDQ10" s="130" t="e">
        <f t="shared" si="455"/>
        <v>#VALUE!</v>
      </c>
      <c r="SDR10" s="130" t="e">
        <f t="shared" si="455"/>
        <v>#VALUE!</v>
      </c>
      <c r="SDS10" s="130" t="e">
        <f t="shared" si="455"/>
        <v>#VALUE!</v>
      </c>
      <c r="SDT10" s="130" t="e">
        <f t="shared" si="455"/>
        <v>#VALUE!</v>
      </c>
      <c r="SDU10" s="130" t="e">
        <f t="shared" si="455"/>
        <v>#VALUE!</v>
      </c>
      <c r="SDV10" s="130" t="e">
        <f t="shared" si="455"/>
        <v>#VALUE!</v>
      </c>
      <c r="SDW10" s="130" t="e">
        <f t="shared" si="455"/>
        <v>#VALUE!</v>
      </c>
      <c r="SDX10" s="130" t="e">
        <f t="shared" si="455"/>
        <v>#VALUE!</v>
      </c>
      <c r="SDY10" s="130" t="e">
        <f t="shared" si="455"/>
        <v>#VALUE!</v>
      </c>
      <c r="SDZ10" s="130" t="e">
        <f t="shared" si="455"/>
        <v>#VALUE!</v>
      </c>
      <c r="SEA10" s="130" t="e">
        <f t="shared" si="455"/>
        <v>#VALUE!</v>
      </c>
      <c r="SEB10" s="130" t="e">
        <f t="shared" si="455"/>
        <v>#VALUE!</v>
      </c>
      <c r="SEC10" s="130" t="e">
        <f t="shared" si="455"/>
        <v>#VALUE!</v>
      </c>
      <c r="SED10" s="130" t="e">
        <f t="shared" si="455"/>
        <v>#VALUE!</v>
      </c>
      <c r="SEE10" s="130" t="e">
        <f t="shared" si="455"/>
        <v>#VALUE!</v>
      </c>
      <c r="SEF10" s="130" t="e">
        <f t="shared" si="455"/>
        <v>#VALUE!</v>
      </c>
      <c r="SEG10" s="130" t="e">
        <f t="shared" si="455"/>
        <v>#VALUE!</v>
      </c>
      <c r="SEH10" s="130" t="e">
        <f t="shared" si="455"/>
        <v>#VALUE!</v>
      </c>
      <c r="SEI10" s="130" t="e">
        <f t="shared" si="455"/>
        <v>#VALUE!</v>
      </c>
      <c r="SEJ10" s="130" t="e">
        <f t="shared" si="455"/>
        <v>#VALUE!</v>
      </c>
      <c r="SEK10" s="130" t="e">
        <f t="shared" si="455"/>
        <v>#VALUE!</v>
      </c>
      <c r="SEL10" s="130" t="e">
        <f t="shared" si="455"/>
        <v>#VALUE!</v>
      </c>
      <c r="SEM10" s="130" t="e">
        <f t="shared" si="455"/>
        <v>#VALUE!</v>
      </c>
      <c r="SEN10" s="130" t="e">
        <f t="shared" si="455"/>
        <v>#VALUE!</v>
      </c>
      <c r="SEO10" s="130" t="e">
        <f t="shared" si="455"/>
        <v>#VALUE!</v>
      </c>
      <c r="SEP10" s="130" t="e">
        <f t="shared" si="455"/>
        <v>#VALUE!</v>
      </c>
      <c r="SEQ10" s="130" t="e">
        <f t="shared" si="455"/>
        <v>#VALUE!</v>
      </c>
      <c r="SER10" s="130" t="e">
        <f t="shared" si="455"/>
        <v>#VALUE!</v>
      </c>
      <c r="SES10" s="130" t="e">
        <f t="shared" si="455"/>
        <v>#VALUE!</v>
      </c>
      <c r="SET10" s="130" t="e">
        <f t="shared" si="455"/>
        <v>#VALUE!</v>
      </c>
      <c r="SEU10" s="130" t="e">
        <f t="shared" si="455"/>
        <v>#VALUE!</v>
      </c>
      <c r="SEV10" s="130" t="e">
        <f t="shared" si="455"/>
        <v>#VALUE!</v>
      </c>
      <c r="SEW10" s="130" t="e">
        <f t="shared" si="455"/>
        <v>#VALUE!</v>
      </c>
      <c r="SEX10" s="130" t="e">
        <f t="shared" si="455"/>
        <v>#VALUE!</v>
      </c>
      <c r="SEY10" s="130" t="e">
        <f t="shared" si="455"/>
        <v>#VALUE!</v>
      </c>
      <c r="SEZ10" s="130" t="e">
        <f t="shared" si="455"/>
        <v>#VALUE!</v>
      </c>
      <c r="SFA10" s="130" t="e">
        <f t="shared" si="455"/>
        <v>#VALUE!</v>
      </c>
      <c r="SFB10" s="130" t="e">
        <f t="shared" si="455"/>
        <v>#VALUE!</v>
      </c>
      <c r="SFC10" s="130" t="e">
        <f t="shared" si="455"/>
        <v>#VALUE!</v>
      </c>
      <c r="SFD10" s="130" t="e">
        <f t="shared" si="455"/>
        <v>#VALUE!</v>
      </c>
      <c r="SFE10" s="130" t="e">
        <f t="shared" si="455"/>
        <v>#VALUE!</v>
      </c>
      <c r="SFF10" s="130" t="e">
        <f t="shared" si="455"/>
        <v>#VALUE!</v>
      </c>
      <c r="SFG10" s="130" t="e">
        <f t="shared" ref="SFG10:SHR10" si="456">IF(AND(ISBLANK(SFB10),ISBLANK(SFC10),ISBLANK(SFD10),ISBLANK(SFE10)),"",ROUND(SFF10/0.5,0)*0.5)</f>
        <v>#VALUE!</v>
      </c>
      <c r="SFH10" s="130" t="e">
        <f t="shared" si="456"/>
        <v>#VALUE!</v>
      </c>
      <c r="SFI10" s="130" t="e">
        <f t="shared" si="456"/>
        <v>#VALUE!</v>
      </c>
      <c r="SFJ10" s="130" t="e">
        <f t="shared" si="456"/>
        <v>#VALUE!</v>
      </c>
      <c r="SFK10" s="130" t="e">
        <f t="shared" si="456"/>
        <v>#VALUE!</v>
      </c>
      <c r="SFL10" s="130" t="e">
        <f t="shared" si="456"/>
        <v>#VALUE!</v>
      </c>
      <c r="SFM10" s="130" t="e">
        <f t="shared" si="456"/>
        <v>#VALUE!</v>
      </c>
      <c r="SFN10" s="130" t="e">
        <f t="shared" si="456"/>
        <v>#VALUE!</v>
      </c>
      <c r="SFO10" s="130" t="e">
        <f t="shared" si="456"/>
        <v>#VALUE!</v>
      </c>
      <c r="SFP10" s="130" t="e">
        <f t="shared" si="456"/>
        <v>#VALUE!</v>
      </c>
      <c r="SFQ10" s="130" t="e">
        <f t="shared" si="456"/>
        <v>#VALUE!</v>
      </c>
      <c r="SFR10" s="130" t="e">
        <f t="shared" si="456"/>
        <v>#VALUE!</v>
      </c>
      <c r="SFS10" s="130" t="e">
        <f t="shared" si="456"/>
        <v>#VALUE!</v>
      </c>
      <c r="SFT10" s="130" t="e">
        <f t="shared" si="456"/>
        <v>#VALUE!</v>
      </c>
      <c r="SFU10" s="130" t="e">
        <f t="shared" si="456"/>
        <v>#VALUE!</v>
      </c>
      <c r="SFV10" s="130" t="e">
        <f t="shared" si="456"/>
        <v>#VALUE!</v>
      </c>
      <c r="SFW10" s="130" t="e">
        <f t="shared" si="456"/>
        <v>#VALUE!</v>
      </c>
      <c r="SFX10" s="130" t="e">
        <f t="shared" si="456"/>
        <v>#VALUE!</v>
      </c>
      <c r="SFY10" s="130" t="e">
        <f t="shared" si="456"/>
        <v>#VALUE!</v>
      </c>
      <c r="SFZ10" s="130" t="e">
        <f t="shared" si="456"/>
        <v>#VALUE!</v>
      </c>
      <c r="SGA10" s="130" t="e">
        <f t="shared" si="456"/>
        <v>#VALUE!</v>
      </c>
      <c r="SGB10" s="130" t="e">
        <f t="shared" si="456"/>
        <v>#VALUE!</v>
      </c>
      <c r="SGC10" s="130" t="e">
        <f t="shared" si="456"/>
        <v>#VALUE!</v>
      </c>
      <c r="SGD10" s="130" t="e">
        <f t="shared" si="456"/>
        <v>#VALUE!</v>
      </c>
      <c r="SGE10" s="130" t="e">
        <f t="shared" si="456"/>
        <v>#VALUE!</v>
      </c>
      <c r="SGF10" s="130" t="e">
        <f t="shared" si="456"/>
        <v>#VALUE!</v>
      </c>
      <c r="SGG10" s="130" t="e">
        <f t="shared" si="456"/>
        <v>#VALUE!</v>
      </c>
      <c r="SGH10" s="130" t="e">
        <f t="shared" si="456"/>
        <v>#VALUE!</v>
      </c>
      <c r="SGI10" s="130" t="e">
        <f t="shared" si="456"/>
        <v>#VALUE!</v>
      </c>
      <c r="SGJ10" s="130" t="e">
        <f t="shared" si="456"/>
        <v>#VALUE!</v>
      </c>
      <c r="SGK10" s="130" t="e">
        <f t="shared" si="456"/>
        <v>#VALUE!</v>
      </c>
      <c r="SGL10" s="130" t="e">
        <f t="shared" si="456"/>
        <v>#VALUE!</v>
      </c>
      <c r="SGM10" s="130" t="e">
        <f t="shared" si="456"/>
        <v>#VALUE!</v>
      </c>
      <c r="SGN10" s="130" t="e">
        <f t="shared" si="456"/>
        <v>#VALUE!</v>
      </c>
      <c r="SGO10" s="130" t="e">
        <f t="shared" si="456"/>
        <v>#VALUE!</v>
      </c>
      <c r="SGP10" s="130" t="e">
        <f t="shared" si="456"/>
        <v>#VALUE!</v>
      </c>
      <c r="SGQ10" s="130" t="e">
        <f t="shared" si="456"/>
        <v>#VALUE!</v>
      </c>
      <c r="SGR10" s="130" t="e">
        <f t="shared" si="456"/>
        <v>#VALUE!</v>
      </c>
      <c r="SGS10" s="130" t="e">
        <f t="shared" si="456"/>
        <v>#VALUE!</v>
      </c>
      <c r="SGT10" s="130" t="e">
        <f t="shared" si="456"/>
        <v>#VALUE!</v>
      </c>
      <c r="SGU10" s="130" t="e">
        <f t="shared" si="456"/>
        <v>#VALUE!</v>
      </c>
      <c r="SGV10" s="130" t="e">
        <f t="shared" si="456"/>
        <v>#VALUE!</v>
      </c>
      <c r="SGW10" s="130" t="e">
        <f t="shared" si="456"/>
        <v>#VALUE!</v>
      </c>
      <c r="SGX10" s="130" t="e">
        <f t="shared" si="456"/>
        <v>#VALUE!</v>
      </c>
      <c r="SGY10" s="130" t="e">
        <f t="shared" si="456"/>
        <v>#VALUE!</v>
      </c>
      <c r="SGZ10" s="130" t="e">
        <f t="shared" si="456"/>
        <v>#VALUE!</v>
      </c>
      <c r="SHA10" s="130" t="e">
        <f t="shared" si="456"/>
        <v>#VALUE!</v>
      </c>
      <c r="SHB10" s="130" t="e">
        <f t="shared" si="456"/>
        <v>#VALUE!</v>
      </c>
      <c r="SHC10" s="130" t="e">
        <f t="shared" si="456"/>
        <v>#VALUE!</v>
      </c>
      <c r="SHD10" s="130" t="e">
        <f t="shared" si="456"/>
        <v>#VALUE!</v>
      </c>
      <c r="SHE10" s="130" t="e">
        <f t="shared" si="456"/>
        <v>#VALUE!</v>
      </c>
      <c r="SHF10" s="130" t="e">
        <f t="shared" si="456"/>
        <v>#VALUE!</v>
      </c>
      <c r="SHG10" s="130" t="e">
        <f t="shared" si="456"/>
        <v>#VALUE!</v>
      </c>
      <c r="SHH10" s="130" t="e">
        <f t="shared" si="456"/>
        <v>#VALUE!</v>
      </c>
      <c r="SHI10" s="130" t="e">
        <f t="shared" si="456"/>
        <v>#VALUE!</v>
      </c>
      <c r="SHJ10" s="130" t="e">
        <f t="shared" si="456"/>
        <v>#VALUE!</v>
      </c>
      <c r="SHK10" s="130" t="e">
        <f t="shared" si="456"/>
        <v>#VALUE!</v>
      </c>
      <c r="SHL10" s="130" t="e">
        <f t="shared" si="456"/>
        <v>#VALUE!</v>
      </c>
      <c r="SHM10" s="130" t="e">
        <f t="shared" si="456"/>
        <v>#VALUE!</v>
      </c>
      <c r="SHN10" s="130" t="e">
        <f t="shared" si="456"/>
        <v>#VALUE!</v>
      </c>
      <c r="SHO10" s="130" t="e">
        <f t="shared" si="456"/>
        <v>#VALUE!</v>
      </c>
      <c r="SHP10" s="130" t="e">
        <f t="shared" si="456"/>
        <v>#VALUE!</v>
      </c>
      <c r="SHQ10" s="130" t="e">
        <f t="shared" si="456"/>
        <v>#VALUE!</v>
      </c>
      <c r="SHR10" s="130" t="e">
        <f t="shared" si="456"/>
        <v>#VALUE!</v>
      </c>
      <c r="SHS10" s="130" t="e">
        <f t="shared" ref="SHS10:SKD10" si="457">IF(AND(ISBLANK(SHN10),ISBLANK(SHO10),ISBLANK(SHP10),ISBLANK(SHQ10)),"",ROUND(SHR10/0.5,0)*0.5)</f>
        <v>#VALUE!</v>
      </c>
      <c r="SHT10" s="130" t="e">
        <f t="shared" si="457"/>
        <v>#VALUE!</v>
      </c>
      <c r="SHU10" s="130" t="e">
        <f t="shared" si="457"/>
        <v>#VALUE!</v>
      </c>
      <c r="SHV10" s="130" t="e">
        <f t="shared" si="457"/>
        <v>#VALUE!</v>
      </c>
      <c r="SHW10" s="130" t="e">
        <f t="shared" si="457"/>
        <v>#VALUE!</v>
      </c>
      <c r="SHX10" s="130" t="e">
        <f t="shared" si="457"/>
        <v>#VALUE!</v>
      </c>
      <c r="SHY10" s="130" t="e">
        <f t="shared" si="457"/>
        <v>#VALUE!</v>
      </c>
      <c r="SHZ10" s="130" t="e">
        <f t="shared" si="457"/>
        <v>#VALUE!</v>
      </c>
      <c r="SIA10" s="130" t="e">
        <f t="shared" si="457"/>
        <v>#VALUE!</v>
      </c>
      <c r="SIB10" s="130" t="e">
        <f t="shared" si="457"/>
        <v>#VALUE!</v>
      </c>
      <c r="SIC10" s="130" t="e">
        <f t="shared" si="457"/>
        <v>#VALUE!</v>
      </c>
      <c r="SID10" s="130" t="e">
        <f t="shared" si="457"/>
        <v>#VALUE!</v>
      </c>
      <c r="SIE10" s="130" t="e">
        <f t="shared" si="457"/>
        <v>#VALUE!</v>
      </c>
      <c r="SIF10" s="130" t="e">
        <f t="shared" si="457"/>
        <v>#VALUE!</v>
      </c>
      <c r="SIG10" s="130" t="e">
        <f t="shared" si="457"/>
        <v>#VALUE!</v>
      </c>
      <c r="SIH10" s="130" t="e">
        <f t="shared" si="457"/>
        <v>#VALUE!</v>
      </c>
      <c r="SII10" s="130" t="e">
        <f t="shared" si="457"/>
        <v>#VALUE!</v>
      </c>
      <c r="SIJ10" s="130" t="e">
        <f t="shared" si="457"/>
        <v>#VALUE!</v>
      </c>
      <c r="SIK10" s="130" t="e">
        <f t="shared" si="457"/>
        <v>#VALUE!</v>
      </c>
      <c r="SIL10" s="130" t="e">
        <f t="shared" si="457"/>
        <v>#VALUE!</v>
      </c>
      <c r="SIM10" s="130" t="e">
        <f t="shared" si="457"/>
        <v>#VALUE!</v>
      </c>
      <c r="SIN10" s="130" t="e">
        <f t="shared" si="457"/>
        <v>#VALUE!</v>
      </c>
      <c r="SIO10" s="130" t="e">
        <f t="shared" si="457"/>
        <v>#VALUE!</v>
      </c>
      <c r="SIP10" s="130" t="e">
        <f t="shared" si="457"/>
        <v>#VALUE!</v>
      </c>
      <c r="SIQ10" s="130" t="e">
        <f t="shared" si="457"/>
        <v>#VALUE!</v>
      </c>
      <c r="SIR10" s="130" t="e">
        <f t="shared" si="457"/>
        <v>#VALUE!</v>
      </c>
      <c r="SIS10" s="130" t="e">
        <f t="shared" si="457"/>
        <v>#VALUE!</v>
      </c>
      <c r="SIT10" s="130" t="e">
        <f t="shared" si="457"/>
        <v>#VALUE!</v>
      </c>
      <c r="SIU10" s="130" t="e">
        <f t="shared" si="457"/>
        <v>#VALUE!</v>
      </c>
      <c r="SIV10" s="130" t="e">
        <f t="shared" si="457"/>
        <v>#VALUE!</v>
      </c>
      <c r="SIW10" s="130" t="e">
        <f t="shared" si="457"/>
        <v>#VALUE!</v>
      </c>
      <c r="SIX10" s="130" t="e">
        <f t="shared" si="457"/>
        <v>#VALUE!</v>
      </c>
      <c r="SIY10" s="130" t="e">
        <f t="shared" si="457"/>
        <v>#VALUE!</v>
      </c>
      <c r="SIZ10" s="130" t="e">
        <f t="shared" si="457"/>
        <v>#VALUE!</v>
      </c>
      <c r="SJA10" s="130" t="e">
        <f t="shared" si="457"/>
        <v>#VALUE!</v>
      </c>
      <c r="SJB10" s="130" t="e">
        <f t="shared" si="457"/>
        <v>#VALUE!</v>
      </c>
      <c r="SJC10" s="130" t="e">
        <f t="shared" si="457"/>
        <v>#VALUE!</v>
      </c>
      <c r="SJD10" s="130" t="e">
        <f t="shared" si="457"/>
        <v>#VALUE!</v>
      </c>
      <c r="SJE10" s="130" t="e">
        <f t="shared" si="457"/>
        <v>#VALUE!</v>
      </c>
      <c r="SJF10" s="130" t="e">
        <f t="shared" si="457"/>
        <v>#VALUE!</v>
      </c>
      <c r="SJG10" s="130" t="e">
        <f t="shared" si="457"/>
        <v>#VALUE!</v>
      </c>
      <c r="SJH10" s="130" t="e">
        <f t="shared" si="457"/>
        <v>#VALUE!</v>
      </c>
      <c r="SJI10" s="130" t="e">
        <f t="shared" si="457"/>
        <v>#VALUE!</v>
      </c>
      <c r="SJJ10" s="130" t="e">
        <f t="shared" si="457"/>
        <v>#VALUE!</v>
      </c>
      <c r="SJK10" s="130" t="e">
        <f t="shared" si="457"/>
        <v>#VALUE!</v>
      </c>
      <c r="SJL10" s="130" t="e">
        <f t="shared" si="457"/>
        <v>#VALUE!</v>
      </c>
      <c r="SJM10" s="130" t="e">
        <f t="shared" si="457"/>
        <v>#VALUE!</v>
      </c>
      <c r="SJN10" s="130" t="e">
        <f t="shared" si="457"/>
        <v>#VALUE!</v>
      </c>
      <c r="SJO10" s="130" t="e">
        <f t="shared" si="457"/>
        <v>#VALUE!</v>
      </c>
      <c r="SJP10" s="130" t="e">
        <f t="shared" si="457"/>
        <v>#VALUE!</v>
      </c>
      <c r="SJQ10" s="130" t="e">
        <f t="shared" si="457"/>
        <v>#VALUE!</v>
      </c>
      <c r="SJR10" s="130" t="e">
        <f t="shared" si="457"/>
        <v>#VALUE!</v>
      </c>
      <c r="SJS10" s="130" t="e">
        <f t="shared" si="457"/>
        <v>#VALUE!</v>
      </c>
      <c r="SJT10" s="130" t="e">
        <f t="shared" si="457"/>
        <v>#VALUE!</v>
      </c>
      <c r="SJU10" s="130" t="e">
        <f t="shared" si="457"/>
        <v>#VALUE!</v>
      </c>
      <c r="SJV10" s="130" t="e">
        <f t="shared" si="457"/>
        <v>#VALUE!</v>
      </c>
      <c r="SJW10" s="130" t="e">
        <f t="shared" si="457"/>
        <v>#VALUE!</v>
      </c>
      <c r="SJX10" s="130" t="e">
        <f t="shared" si="457"/>
        <v>#VALUE!</v>
      </c>
      <c r="SJY10" s="130" t="e">
        <f t="shared" si="457"/>
        <v>#VALUE!</v>
      </c>
      <c r="SJZ10" s="130" t="e">
        <f t="shared" si="457"/>
        <v>#VALUE!</v>
      </c>
      <c r="SKA10" s="130" t="e">
        <f t="shared" si="457"/>
        <v>#VALUE!</v>
      </c>
      <c r="SKB10" s="130" t="e">
        <f t="shared" si="457"/>
        <v>#VALUE!</v>
      </c>
      <c r="SKC10" s="130" t="e">
        <f t="shared" si="457"/>
        <v>#VALUE!</v>
      </c>
      <c r="SKD10" s="130" t="e">
        <f t="shared" si="457"/>
        <v>#VALUE!</v>
      </c>
      <c r="SKE10" s="130" t="e">
        <f t="shared" ref="SKE10:SMP10" si="458">IF(AND(ISBLANK(SJZ10),ISBLANK(SKA10),ISBLANK(SKB10),ISBLANK(SKC10)),"",ROUND(SKD10/0.5,0)*0.5)</f>
        <v>#VALUE!</v>
      </c>
      <c r="SKF10" s="130" t="e">
        <f t="shared" si="458"/>
        <v>#VALUE!</v>
      </c>
      <c r="SKG10" s="130" t="e">
        <f t="shared" si="458"/>
        <v>#VALUE!</v>
      </c>
      <c r="SKH10" s="130" t="e">
        <f t="shared" si="458"/>
        <v>#VALUE!</v>
      </c>
      <c r="SKI10" s="130" t="e">
        <f t="shared" si="458"/>
        <v>#VALUE!</v>
      </c>
      <c r="SKJ10" s="130" t="e">
        <f t="shared" si="458"/>
        <v>#VALUE!</v>
      </c>
      <c r="SKK10" s="130" t="e">
        <f t="shared" si="458"/>
        <v>#VALUE!</v>
      </c>
      <c r="SKL10" s="130" t="e">
        <f t="shared" si="458"/>
        <v>#VALUE!</v>
      </c>
      <c r="SKM10" s="130" t="e">
        <f t="shared" si="458"/>
        <v>#VALUE!</v>
      </c>
      <c r="SKN10" s="130" t="e">
        <f t="shared" si="458"/>
        <v>#VALUE!</v>
      </c>
      <c r="SKO10" s="130" t="e">
        <f t="shared" si="458"/>
        <v>#VALUE!</v>
      </c>
      <c r="SKP10" s="130" t="e">
        <f t="shared" si="458"/>
        <v>#VALUE!</v>
      </c>
      <c r="SKQ10" s="130" t="e">
        <f t="shared" si="458"/>
        <v>#VALUE!</v>
      </c>
      <c r="SKR10" s="130" t="e">
        <f t="shared" si="458"/>
        <v>#VALUE!</v>
      </c>
      <c r="SKS10" s="130" t="e">
        <f t="shared" si="458"/>
        <v>#VALUE!</v>
      </c>
      <c r="SKT10" s="130" t="e">
        <f t="shared" si="458"/>
        <v>#VALUE!</v>
      </c>
      <c r="SKU10" s="130" t="e">
        <f t="shared" si="458"/>
        <v>#VALUE!</v>
      </c>
      <c r="SKV10" s="130" t="e">
        <f t="shared" si="458"/>
        <v>#VALUE!</v>
      </c>
      <c r="SKW10" s="130" t="e">
        <f t="shared" si="458"/>
        <v>#VALUE!</v>
      </c>
      <c r="SKX10" s="130" t="e">
        <f t="shared" si="458"/>
        <v>#VALUE!</v>
      </c>
      <c r="SKY10" s="130" t="e">
        <f t="shared" si="458"/>
        <v>#VALUE!</v>
      </c>
      <c r="SKZ10" s="130" t="e">
        <f t="shared" si="458"/>
        <v>#VALUE!</v>
      </c>
      <c r="SLA10" s="130" t="e">
        <f t="shared" si="458"/>
        <v>#VALUE!</v>
      </c>
      <c r="SLB10" s="130" t="e">
        <f t="shared" si="458"/>
        <v>#VALUE!</v>
      </c>
      <c r="SLC10" s="130" t="e">
        <f t="shared" si="458"/>
        <v>#VALUE!</v>
      </c>
      <c r="SLD10" s="130" t="e">
        <f t="shared" si="458"/>
        <v>#VALUE!</v>
      </c>
      <c r="SLE10" s="130" t="e">
        <f t="shared" si="458"/>
        <v>#VALUE!</v>
      </c>
      <c r="SLF10" s="130" t="e">
        <f t="shared" si="458"/>
        <v>#VALUE!</v>
      </c>
      <c r="SLG10" s="130" t="e">
        <f t="shared" si="458"/>
        <v>#VALUE!</v>
      </c>
      <c r="SLH10" s="130" t="e">
        <f t="shared" si="458"/>
        <v>#VALUE!</v>
      </c>
      <c r="SLI10" s="130" t="e">
        <f t="shared" si="458"/>
        <v>#VALUE!</v>
      </c>
      <c r="SLJ10" s="130" t="e">
        <f t="shared" si="458"/>
        <v>#VALUE!</v>
      </c>
      <c r="SLK10" s="130" t="e">
        <f t="shared" si="458"/>
        <v>#VALUE!</v>
      </c>
      <c r="SLL10" s="130" t="e">
        <f t="shared" si="458"/>
        <v>#VALUE!</v>
      </c>
      <c r="SLM10" s="130" t="e">
        <f t="shared" si="458"/>
        <v>#VALUE!</v>
      </c>
      <c r="SLN10" s="130" t="e">
        <f t="shared" si="458"/>
        <v>#VALUE!</v>
      </c>
      <c r="SLO10" s="130" t="e">
        <f t="shared" si="458"/>
        <v>#VALUE!</v>
      </c>
      <c r="SLP10" s="130" t="e">
        <f t="shared" si="458"/>
        <v>#VALUE!</v>
      </c>
      <c r="SLQ10" s="130" t="e">
        <f t="shared" si="458"/>
        <v>#VALUE!</v>
      </c>
      <c r="SLR10" s="130" t="e">
        <f t="shared" si="458"/>
        <v>#VALUE!</v>
      </c>
      <c r="SLS10" s="130" t="e">
        <f t="shared" si="458"/>
        <v>#VALUE!</v>
      </c>
      <c r="SLT10" s="130" t="e">
        <f t="shared" si="458"/>
        <v>#VALUE!</v>
      </c>
      <c r="SLU10" s="130" t="e">
        <f t="shared" si="458"/>
        <v>#VALUE!</v>
      </c>
      <c r="SLV10" s="130" t="e">
        <f t="shared" si="458"/>
        <v>#VALUE!</v>
      </c>
      <c r="SLW10" s="130" t="e">
        <f t="shared" si="458"/>
        <v>#VALUE!</v>
      </c>
      <c r="SLX10" s="130" t="e">
        <f t="shared" si="458"/>
        <v>#VALUE!</v>
      </c>
      <c r="SLY10" s="130" t="e">
        <f t="shared" si="458"/>
        <v>#VALUE!</v>
      </c>
      <c r="SLZ10" s="130" t="e">
        <f t="shared" si="458"/>
        <v>#VALUE!</v>
      </c>
      <c r="SMA10" s="130" t="e">
        <f t="shared" si="458"/>
        <v>#VALUE!</v>
      </c>
      <c r="SMB10" s="130" t="e">
        <f t="shared" si="458"/>
        <v>#VALUE!</v>
      </c>
      <c r="SMC10" s="130" t="e">
        <f t="shared" si="458"/>
        <v>#VALUE!</v>
      </c>
      <c r="SMD10" s="130" t="e">
        <f t="shared" si="458"/>
        <v>#VALUE!</v>
      </c>
      <c r="SME10" s="130" t="e">
        <f t="shared" si="458"/>
        <v>#VALUE!</v>
      </c>
      <c r="SMF10" s="130" t="e">
        <f t="shared" si="458"/>
        <v>#VALUE!</v>
      </c>
      <c r="SMG10" s="130" t="e">
        <f t="shared" si="458"/>
        <v>#VALUE!</v>
      </c>
      <c r="SMH10" s="130" t="e">
        <f t="shared" si="458"/>
        <v>#VALUE!</v>
      </c>
      <c r="SMI10" s="130" t="e">
        <f t="shared" si="458"/>
        <v>#VALUE!</v>
      </c>
      <c r="SMJ10" s="130" t="e">
        <f t="shared" si="458"/>
        <v>#VALUE!</v>
      </c>
      <c r="SMK10" s="130" t="e">
        <f t="shared" si="458"/>
        <v>#VALUE!</v>
      </c>
      <c r="SML10" s="130" t="e">
        <f t="shared" si="458"/>
        <v>#VALUE!</v>
      </c>
      <c r="SMM10" s="130" t="e">
        <f t="shared" si="458"/>
        <v>#VALUE!</v>
      </c>
      <c r="SMN10" s="130" t="e">
        <f t="shared" si="458"/>
        <v>#VALUE!</v>
      </c>
      <c r="SMO10" s="130" t="e">
        <f t="shared" si="458"/>
        <v>#VALUE!</v>
      </c>
      <c r="SMP10" s="130" t="e">
        <f t="shared" si="458"/>
        <v>#VALUE!</v>
      </c>
      <c r="SMQ10" s="130" t="e">
        <f t="shared" ref="SMQ10:SPB10" si="459">IF(AND(ISBLANK(SML10),ISBLANK(SMM10),ISBLANK(SMN10),ISBLANK(SMO10)),"",ROUND(SMP10/0.5,0)*0.5)</f>
        <v>#VALUE!</v>
      </c>
      <c r="SMR10" s="130" t="e">
        <f t="shared" si="459"/>
        <v>#VALUE!</v>
      </c>
      <c r="SMS10" s="130" t="e">
        <f t="shared" si="459"/>
        <v>#VALUE!</v>
      </c>
      <c r="SMT10" s="130" t="e">
        <f t="shared" si="459"/>
        <v>#VALUE!</v>
      </c>
      <c r="SMU10" s="130" t="e">
        <f t="shared" si="459"/>
        <v>#VALUE!</v>
      </c>
      <c r="SMV10" s="130" t="e">
        <f t="shared" si="459"/>
        <v>#VALUE!</v>
      </c>
      <c r="SMW10" s="130" t="e">
        <f t="shared" si="459"/>
        <v>#VALUE!</v>
      </c>
      <c r="SMX10" s="130" t="e">
        <f t="shared" si="459"/>
        <v>#VALUE!</v>
      </c>
      <c r="SMY10" s="130" t="e">
        <f t="shared" si="459"/>
        <v>#VALUE!</v>
      </c>
      <c r="SMZ10" s="130" t="e">
        <f t="shared" si="459"/>
        <v>#VALUE!</v>
      </c>
      <c r="SNA10" s="130" t="e">
        <f t="shared" si="459"/>
        <v>#VALUE!</v>
      </c>
      <c r="SNB10" s="130" t="e">
        <f t="shared" si="459"/>
        <v>#VALUE!</v>
      </c>
      <c r="SNC10" s="130" t="e">
        <f t="shared" si="459"/>
        <v>#VALUE!</v>
      </c>
      <c r="SND10" s="130" t="e">
        <f t="shared" si="459"/>
        <v>#VALUE!</v>
      </c>
      <c r="SNE10" s="130" t="e">
        <f t="shared" si="459"/>
        <v>#VALUE!</v>
      </c>
      <c r="SNF10" s="130" t="e">
        <f t="shared" si="459"/>
        <v>#VALUE!</v>
      </c>
      <c r="SNG10" s="130" t="e">
        <f t="shared" si="459"/>
        <v>#VALUE!</v>
      </c>
      <c r="SNH10" s="130" t="e">
        <f t="shared" si="459"/>
        <v>#VALUE!</v>
      </c>
      <c r="SNI10" s="130" t="e">
        <f t="shared" si="459"/>
        <v>#VALUE!</v>
      </c>
      <c r="SNJ10" s="130" t="e">
        <f t="shared" si="459"/>
        <v>#VALUE!</v>
      </c>
      <c r="SNK10" s="130" t="e">
        <f t="shared" si="459"/>
        <v>#VALUE!</v>
      </c>
      <c r="SNL10" s="130" t="e">
        <f t="shared" si="459"/>
        <v>#VALUE!</v>
      </c>
      <c r="SNM10" s="130" t="e">
        <f t="shared" si="459"/>
        <v>#VALUE!</v>
      </c>
      <c r="SNN10" s="130" t="e">
        <f t="shared" si="459"/>
        <v>#VALUE!</v>
      </c>
      <c r="SNO10" s="130" t="e">
        <f t="shared" si="459"/>
        <v>#VALUE!</v>
      </c>
      <c r="SNP10" s="130" t="e">
        <f t="shared" si="459"/>
        <v>#VALUE!</v>
      </c>
      <c r="SNQ10" s="130" t="e">
        <f t="shared" si="459"/>
        <v>#VALUE!</v>
      </c>
      <c r="SNR10" s="130" t="e">
        <f t="shared" si="459"/>
        <v>#VALUE!</v>
      </c>
      <c r="SNS10" s="130" t="e">
        <f t="shared" si="459"/>
        <v>#VALUE!</v>
      </c>
      <c r="SNT10" s="130" t="e">
        <f t="shared" si="459"/>
        <v>#VALUE!</v>
      </c>
      <c r="SNU10" s="130" t="e">
        <f t="shared" si="459"/>
        <v>#VALUE!</v>
      </c>
      <c r="SNV10" s="130" t="e">
        <f t="shared" si="459"/>
        <v>#VALUE!</v>
      </c>
      <c r="SNW10" s="130" t="e">
        <f t="shared" si="459"/>
        <v>#VALUE!</v>
      </c>
      <c r="SNX10" s="130" t="e">
        <f t="shared" si="459"/>
        <v>#VALUE!</v>
      </c>
      <c r="SNY10" s="130" t="e">
        <f t="shared" si="459"/>
        <v>#VALUE!</v>
      </c>
      <c r="SNZ10" s="130" t="e">
        <f t="shared" si="459"/>
        <v>#VALUE!</v>
      </c>
      <c r="SOA10" s="130" t="e">
        <f t="shared" si="459"/>
        <v>#VALUE!</v>
      </c>
      <c r="SOB10" s="130" t="e">
        <f t="shared" si="459"/>
        <v>#VALUE!</v>
      </c>
      <c r="SOC10" s="130" t="e">
        <f t="shared" si="459"/>
        <v>#VALUE!</v>
      </c>
      <c r="SOD10" s="130" t="e">
        <f t="shared" si="459"/>
        <v>#VALUE!</v>
      </c>
      <c r="SOE10" s="130" t="e">
        <f t="shared" si="459"/>
        <v>#VALUE!</v>
      </c>
      <c r="SOF10" s="130" t="e">
        <f t="shared" si="459"/>
        <v>#VALUE!</v>
      </c>
      <c r="SOG10" s="130" t="e">
        <f t="shared" si="459"/>
        <v>#VALUE!</v>
      </c>
      <c r="SOH10" s="130" t="e">
        <f t="shared" si="459"/>
        <v>#VALUE!</v>
      </c>
      <c r="SOI10" s="130" t="e">
        <f t="shared" si="459"/>
        <v>#VALUE!</v>
      </c>
      <c r="SOJ10" s="130" t="e">
        <f t="shared" si="459"/>
        <v>#VALUE!</v>
      </c>
      <c r="SOK10" s="130" t="e">
        <f t="shared" si="459"/>
        <v>#VALUE!</v>
      </c>
      <c r="SOL10" s="130" t="e">
        <f t="shared" si="459"/>
        <v>#VALUE!</v>
      </c>
      <c r="SOM10" s="130" t="e">
        <f t="shared" si="459"/>
        <v>#VALUE!</v>
      </c>
      <c r="SON10" s="130" t="e">
        <f t="shared" si="459"/>
        <v>#VALUE!</v>
      </c>
      <c r="SOO10" s="130" t="e">
        <f t="shared" si="459"/>
        <v>#VALUE!</v>
      </c>
      <c r="SOP10" s="130" t="e">
        <f t="shared" si="459"/>
        <v>#VALUE!</v>
      </c>
      <c r="SOQ10" s="130" t="e">
        <f t="shared" si="459"/>
        <v>#VALUE!</v>
      </c>
      <c r="SOR10" s="130" t="e">
        <f t="shared" si="459"/>
        <v>#VALUE!</v>
      </c>
      <c r="SOS10" s="130" t="e">
        <f t="shared" si="459"/>
        <v>#VALUE!</v>
      </c>
      <c r="SOT10" s="130" t="e">
        <f t="shared" si="459"/>
        <v>#VALUE!</v>
      </c>
      <c r="SOU10" s="130" t="e">
        <f t="shared" si="459"/>
        <v>#VALUE!</v>
      </c>
      <c r="SOV10" s="130" t="e">
        <f t="shared" si="459"/>
        <v>#VALUE!</v>
      </c>
      <c r="SOW10" s="130" t="e">
        <f t="shared" si="459"/>
        <v>#VALUE!</v>
      </c>
      <c r="SOX10" s="130" t="e">
        <f t="shared" si="459"/>
        <v>#VALUE!</v>
      </c>
      <c r="SOY10" s="130" t="e">
        <f t="shared" si="459"/>
        <v>#VALUE!</v>
      </c>
      <c r="SOZ10" s="130" t="e">
        <f t="shared" si="459"/>
        <v>#VALUE!</v>
      </c>
      <c r="SPA10" s="130" t="e">
        <f t="shared" si="459"/>
        <v>#VALUE!</v>
      </c>
      <c r="SPB10" s="130" t="e">
        <f t="shared" si="459"/>
        <v>#VALUE!</v>
      </c>
      <c r="SPC10" s="130" t="e">
        <f t="shared" ref="SPC10:SRN10" si="460">IF(AND(ISBLANK(SOX10),ISBLANK(SOY10),ISBLANK(SOZ10),ISBLANK(SPA10)),"",ROUND(SPB10/0.5,0)*0.5)</f>
        <v>#VALUE!</v>
      </c>
      <c r="SPD10" s="130" t="e">
        <f t="shared" si="460"/>
        <v>#VALUE!</v>
      </c>
      <c r="SPE10" s="130" t="e">
        <f t="shared" si="460"/>
        <v>#VALUE!</v>
      </c>
      <c r="SPF10" s="130" t="e">
        <f t="shared" si="460"/>
        <v>#VALUE!</v>
      </c>
      <c r="SPG10" s="130" t="e">
        <f t="shared" si="460"/>
        <v>#VALUE!</v>
      </c>
      <c r="SPH10" s="130" t="e">
        <f t="shared" si="460"/>
        <v>#VALUE!</v>
      </c>
      <c r="SPI10" s="130" t="e">
        <f t="shared" si="460"/>
        <v>#VALUE!</v>
      </c>
      <c r="SPJ10" s="130" t="e">
        <f t="shared" si="460"/>
        <v>#VALUE!</v>
      </c>
      <c r="SPK10" s="130" t="e">
        <f t="shared" si="460"/>
        <v>#VALUE!</v>
      </c>
      <c r="SPL10" s="130" t="e">
        <f t="shared" si="460"/>
        <v>#VALUE!</v>
      </c>
      <c r="SPM10" s="130" t="e">
        <f t="shared" si="460"/>
        <v>#VALUE!</v>
      </c>
      <c r="SPN10" s="130" t="e">
        <f t="shared" si="460"/>
        <v>#VALUE!</v>
      </c>
      <c r="SPO10" s="130" t="e">
        <f t="shared" si="460"/>
        <v>#VALUE!</v>
      </c>
      <c r="SPP10" s="130" t="e">
        <f t="shared" si="460"/>
        <v>#VALUE!</v>
      </c>
      <c r="SPQ10" s="130" t="e">
        <f t="shared" si="460"/>
        <v>#VALUE!</v>
      </c>
      <c r="SPR10" s="130" t="e">
        <f t="shared" si="460"/>
        <v>#VALUE!</v>
      </c>
      <c r="SPS10" s="130" t="e">
        <f t="shared" si="460"/>
        <v>#VALUE!</v>
      </c>
      <c r="SPT10" s="130" t="e">
        <f t="shared" si="460"/>
        <v>#VALUE!</v>
      </c>
      <c r="SPU10" s="130" t="e">
        <f t="shared" si="460"/>
        <v>#VALUE!</v>
      </c>
      <c r="SPV10" s="130" t="e">
        <f t="shared" si="460"/>
        <v>#VALUE!</v>
      </c>
      <c r="SPW10" s="130" t="e">
        <f t="shared" si="460"/>
        <v>#VALUE!</v>
      </c>
      <c r="SPX10" s="130" t="e">
        <f t="shared" si="460"/>
        <v>#VALUE!</v>
      </c>
      <c r="SPY10" s="130" t="e">
        <f t="shared" si="460"/>
        <v>#VALUE!</v>
      </c>
      <c r="SPZ10" s="130" t="e">
        <f t="shared" si="460"/>
        <v>#VALUE!</v>
      </c>
      <c r="SQA10" s="130" t="e">
        <f t="shared" si="460"/>
        <v>#VALUE!</v>
      </c>
      <c r="SQB10" s="130" t="e">
        <f t="shared" si="460"/>
        <v>#VALUE!</v>
      </c>
      <c r="SQC10" s="130" t="e">
        <f t="shared" si="460"/>
        <v>#VALUE!</v>
      </c>
      <c r="SQD10" s="130" t="e">
        <f t="shared" si="460"/>
        <v>#VALUE!</v>
      </c>
      <c r="SQE10" s="130" t="e">
        <f t="shared" si="460"/>
        <v>#VALUE!</v>
      </c>
      <c r="SQF10" s="130" t="e">
        <f t="shared" si="460"/>
        <v>#VALUE!</v>
      </c>
      <c r="SQG10" s="130" t="e">
        <f t="shared" si="460"/>
        <v>#VALUE!</v>
      </c>
      <c r="SQH10" s="130" t="e">
        <f t="shared" si="460"/>
        <v>#VALUE!</v>
      </c>
      <c r="SQI10" s="130" t="e">
        <f t="shared" si="460"/>
        <v>#VALUE!</v>
      </c>
      <c r="SQJ10" s="130" t="e">
        <f t="shared" si="460"/>
        <v>#VALUE!</v>
      </c>
      <c r="SQK10" s="130" t="e">
        <f t="shared" si="460"/>
        <v>#VALUE!</v>
      </c>
      <c r="SQL10" s="130" t="e">
        <f t="shared" si="460"/>
        <v>#VALUE!</v>
      </c>
      <c r="SQM10" s="130" t="e">
        <f t="shared" si="460"/>
        <v>#VALUE!</v>
      </c>
      <c r="SQN10" s="130" t="e">
        <f t="shared" si="460"/>
        <v>#VALUE!</v>
      </c>
      <c r="SQO10" s="130" t="e">
        <f t="shared" si="460"/>
        <v>#VALUE!</v>
      </c>
      <c r="SQP10" s="130" t="e">
        <f t="shared" si="460"/>
        <v>#VALUE!</v>
      </c>
      <c r="SQQ10" s="130" t="e">
        <f t="shared" si="460"/>
        <v>#VALUE!</v>
      </c>
      <c r="SQR10" s="130" t="e">
        <f t="shared" si="460"/>
        <v>#VALUE!</v>
      </c>
      <c r="SQS10" s="130" t="e">
        <f t="shared" si="460"/>
        <v>#VALUE!</v>
      </c>
      <c r="SQT10" s="130" t="e">
        <f t="shared" si="460"/>
        <v>#VALUE!</v>
      </c>
      <c r="SQU10" s="130" t="e">
        <f t="shared" si="460"/>
        <v>#VALUE!</v>
      </c>
      <c r="SQV10" s="130" t="e">
        <f t="shared" si="460"/>
        <v>#VALUE!</v>
      </c>
      <c r="SQW10" s="130" t="e">
        <f t="shared" si="460"/>
        <v>#VALUE!</v>
      </c>
      <c r="SQX10" s="130" t="e">
        <f t="shared" si="460"/>
        <v>#VALUE!</v>
      </c>
      <c r="SQY10" s="130" t="e">
        <f t="shared" si="460"/>
        <v>#VALUE!</v>
      </c>
      <c r="SQZ10" s="130" t="e">
        <f t="shared" si="460"/>
        <v>#VALUE!</v>
      </c>
      <c r="SRA10" s="130" t="e">
        <f t="shared" si="460"/>
        <v>#VALUE!</v>
      </c>
      <c r="SRB10" s="130" t="e">
        <f t="shared" si="460"/>
        <v>#VALUE!</v>
      </c>
      <c r="SRC10" s="130" t="e">
        <f t="shared" si="460"/>
        <v>#VALUE!</v>
      </c>
      <c r="SRD10" s="130" t="e">
        <f t="shared" si="460"/>
        <v>#VALUE!</v>
      </c>
      <c r="SRE10" s="130" t="e">
        <f t="shared" si="460"/>
        <v>#VALUE!</v>
      </c>
      <c r="SRF10" s="130" t="e">
        <f t="shared" si="460"/>
        <v>#VALUE!</v>
      </c>
      <c r="SRG10" s="130" t="e">
        <f t="shared" si="460"/>
        <v>#VALUE!</v>
      </c>
      <c r="SRH10" s="130" t="e">
        <f t="shared" si="460"/>
        <v>#VALUE!</v>
      </c>
      <c r="SRI10" s="130" t="e">
        <f t="shared" si="460"/>
        <v>#VALUE!</v>
      </c>
      <c r="SRJ10" s="130" t="e">
        <f t="shared" si="460"/>
        <v>#VALUE!</v>
      </c>
      <c r="SRK10" s="130" t="e">
        <f t="shared" si="460"/>
        <v>#VALUE!</v>
      </c>
      <c r="SRL10" s="130" t="e">
        <f t="shared" si="460"/>
        <v>#VALUE!</v>
      </c>
      <c r="SRM10" s="130" t="e">
        <f t="shared" si="460"/>
        <v>#VALUE!</v>
      </c>
      <c r="SRN10" s="130" t="e">
        <f t="shared" si="460"/>
        <v>#VALUE!</v>
      </c>
      <c r="SRO10" s="130" t="e">
        <f t="shared" ref="SRO10:STZ10" si="461">IF(AND(ISBLANK(SRJ10),ISBLANK(SRK10),ISBLANK(SRL10),ISBLANK(SRM10)),"",ROUND(SRN10/0.5,0)*0.5)</f>
        <v>#VALUE!</v>
      </c>
      <c r="SRP10" s="130" t="e">
        <f t="shared" si="461"/>
        <v>#VALUE!</v>
      </c>
      <c r="SRQ10" s="130" t="e">
        <f t="shared" si="461"/>
        <v>#VALUE!</v>
      </c>
      <c r="SRR10" s="130" t="e">
        <f t="shared" si="461"/>
        <v>#VALUE!</v>
      </c>
      <c r="SRS10" s="130" t="e">
        <f t="shared" si="461"/>
        <v>#VALUE!</v>
      </c>
      <c r="SRT10" s="130" t="e">
        <f t="shared" si="461"/>
        <v>#VALUE!</v>
      </c>
      <c r="SRU10" s="130" t="e">
        <f t="shared" si="461"/>
        <v>#VALUE!</v>
      </c>
      <c r="SRV10" s="130" t="e">
        <f t="shared" si="461"/>
        <v>#VALUE!</v>
      </c>
      <c r="SRW10" s="130" t="e">
        <f t="shared" si="461"/>
        <v>#VALUE!</v>
      </c>
      <c r="SRX10" s="130" t="e">
        <f t="shared" si="461"/>
        <v>#VALUE!</v>
      </c>
      <c r="SRY10" s="130" t="e">
        <f t="shared" si="461"/>
        <v>#VALUE!</v>
      </c>
      <c r="SRZ10" s="130" t="e">
        <f t="shared" si="461"/>
        <v>#VALUE!</v>
      </c>
      <c r="SSA10" s="130" t="e">
        <f t="shared" si="461"/>
        <v>#VALUE!</v>
      </c>
      <c r="SSB10" s="130" t="e">
        <f t="shared" si="461"/>
        <v>#VALUE!</v>
      </c>
      <c r="SSC10" s="130" t="e">
        <f t="shared" si="461"/>
        <v>#VALUE!</v>
      </c>
      <c r="SSD10" s="130" t="e">
        <f t="shared" si="461"/>
        <v>#VALUE!</v>
      </c>
      <c r="SSE10" s="130" t="e">
        <f t="shared" si="461"/>
        <v>#VALUE!</v>
      </c>
      <c r="SSF10" s="130" t="e">
        <f t="shared" si="461"/>
        <v>#VALUE!</v>
      </c>
      <c r="SSG10" s="130" t="e">
        <f t="shared" si="461"/>
        <v>#VALUE!</v>
      </c>
      <c r="SSH10" s="130" t="e">
        <f t="shared" si="461"/>
        <v>#VALUE!</v>
      </c>
      <c r="SSI10" s="130" t="e">
        <f t="shared" si="461"/>
        <v>#VALUE!</v>
      </c>
      <c r="SSJ10" s="130" t="e">
        <f t="shared" si="461"/>
        <v>#VALUE!</v>
      </c>
      <c r="SSK10" s="130" t="e">
        <f t="shared" si="461"/>
        <v>#VALUE!</v>
      </c>
      <c r="SSL10" s="130" t="e">
        <f t="shared" si="461"/>
        <v>#VALUE!</v>
      </c>
      <c r="SSM10" s="130" t="e">
        <f t="shared" si="461"/>
        <v>#VALUE!</v>
      </c>
      <c r="SSN10" s="130" t="e">
        <f t="shared" si="461"/>
        <v>#VALUE!</v>
      </c>
      <c r="SSO10" s="130" t="e">
        <f t="shared" si="461"/>
        <v>#VALUE!</v>
      </c>
      <c r="SSP10" s="130" t="e">
        <f t="shared" si="461"/>
        <v>#VALUE!</v>
      </c>
      <c r="SSQ10" s="130" t="e">
        <f t="shared" si="461"/>
        <v>#VALUE!</v>
      </c>
      <c r="SSR10" s="130" t="e">
        <f t="shared" si="461"/>
        <v>#VALUE!</v>
      </c>
      <c r="SSS10" s="130" t="e">
        <f t="shared" si="461"/>
        <v>#VALUE!</v>
      </c>
      <c r="SST10" s="130" t="e">
        <f t="shared" si="461"/>
        <v>#VALUE!</v>
      </c>
      <c r="SSU10" s="130" t="e">
        <f t="shared" si="461"/>
        <v>#VALUE!</v>
      </c>
      <c r="SSV10" s="130" t="e">
        <f t="shared" si="461"/>
        <v>#VALUE!</v>
      </c>
      <c r="SSW10" s="130" t="e">
        <f t="shared" si="461"/>
        <v>#VALUE!</v>
      </c>
      <c r="SSX10" s="130" t="e">
        <f t="shared" si="461"/>
        <v>#VALUE!</v>
      </c>
      <c r="SSY10" s="130" t="e">
        <f t="shared" si="461"/>
        <v>#VALUE!</v>
      </c>
      <c r="SSZ10" s="130" t="e">
        <f t="shared" si="461"/>
        <v>#VALUE!</v>
      </c>
      <c r="STA10" s="130" t="e">
        <f t="shared" si="461"/>
        <v>#VALUE!</v>
      </c>
      <c r="STB10" s="130" t="e">
        <f t="shared" si="461"/>
        <v>#VALUE!</v>
      </c>
      <c r="STC10" s="130" t="e">
        <f t="shared" si="461"/>
        <v>#VALUE!</v>
      </c>
      <c r="STD10" s="130" t="e">
        <f t="shared" si="461"/>
        <v>#VALUE!</v>
      </c>
      <c r="STE10" s="130" t="e">
        <f t="shared" si="461"/>
        <v>#VALUE!</v>
      </c>
      <c r="STF10" s="130" t="e">
        <f t="shared" si="461"/>
        <v>#VALUE!</v>
      </c>
      <c r="STG10" s="130" t="e">
        <f t="shared" si="461"/>
        <v>#VALUE!</v>
      </c>
      <c r="STH10" s="130" t="e">
        <f t="shared" si="461"/>
        <v>#VALUE!</v>
      </c>
      <c r="STI10" s="130" t="e">
        <f t="shared" si="461"/>
        <v>#VALUE!</v>
      </c>
      <c r="STJ10" s="130" t="e">
        <f t="shared" si="461"/>
        <v>#VALUE!</v>
      </c>
      <c r="STK10" s="130" t="e">
        <f t="shared" si="461"/>
        <v>#VALUE!</v>
      </c>
      <c r="STL10" s="130" t="e">
        <f t="shared" si="461"/>
        <v>#VALUE!</v>
      </c>
      <c r="STM10" s="130" t="e">
        <f t="shared" si="461"/>
        <v>#VALUE!</v>
      </c>
      <c r="STN10" s="130" t="e">
        <f t="shared" si="461"/>
        <v>#VALUE!</v>
      </c>
      <c r="STO10" s="130" t="e">
        <f t="shared" si="461"/>
        <v>#VALUE!</v>
      </c>
      <c r="STP10" s="130" t="e">
        <f t="shared" si="461"/>
        <v>#VALUE!</v>
      </c>
      <c r="STQ10" s="130" t="e">
        <f t="shared" si="461"/>
        <v>#VALUE!</v>
      </c>
      <c r="STR10" s="130" t="e">
        <f t="shared" si="461"/>
        <v>#VALUE!</v>
      </c>
      <c r="STS10" s="130" t="e">
        <f t="shared" si="461"/>
        <v>#VALUE!</v>
      </c>
      <c r="STT10" s="130" t="e">
        <f t="shared" si="461"/>
        <v>#VALUE!</v>
      </c>
      <c r="STU10" s="130" t="e">
        <f t="shared" si="461"/>
        <v>#VALUE!</v>
      </c>
      <c r="STV10" s="130" t="e">
        <f t="shared" si="461"/>
        <v>#VALUE!</v>
      </c>
      <c r="STW10" s="130" t="e">
        <f t="shared" si="461"/>
        <v>#VALUE!</v>
      </c>
      <c r="STX10" s="130" t="e">
        <f t="shared" si="461"/>
        <v>#VALUE!</v>
      </c>
      <c r="STY10" s="130" t="e">
        <f t="shared" si="461"/>
        <v>#VALUE!</v>
      </c>
      <c r="STZ10" s="130" t="e">
        <f t="shared" si="461"/>
        <v>#VALUE!</v>
      </c>
      <c r="SUA10" s="130" t="e">
        <f t="shared" ref="SUA10:SWL10" si="462">IF(AND(ISBLANK(STV10),ISBLANK(STW10),ISBLANK(STX10),ISBLANK(STY10)),"",ROUND(STZ10/0.5,0)*0.5)</f>
        <v>#VALUE!</v>
      </c>
      <c r="SUB10" s="130" t="e">
        <f t="shared" si="462"/>
        <v>#VALUE!</v>
      </c>
      <c r="SUC10" s="130" t="e">
        <f t="shared" si="462"/>
        <v>#VALUE!</v>
      </c>
      <c r="SUD10" s="130" t="e">
        <f t="shared" si="462"/>
        <v>#VALUE!</v>
      </c>
      <c r="SUE10" s="130" t="e">
        <f t="shared" si="462"/>
        <v>#VALUE!</v>
      </c>
      <c r="SUF10" s="130" t="e">
        <f t="shared" si="462"/>
        <v>#VALUE!</v>
      </c>
      <c r="SUG10" s="130" t="e">
        <f t="shared" si="462"/>
        <v>#VALUE!</v>
      </c>
      <c r="SUH10" s="130" t="e">
        <f t="shared" si="462"/>
        <v>#VALUE!</v>
      </c>
      <c r="SUI10" s="130" t="e">
        <f t="shared" si="462"/>
        <v>#VALUE!</v>
      </c>
      <c r="SUJ10" s="130" t="e">
        <f t="shared" si="462"/>
        <v>#VALUE!</v>
      </c>
      <c r="SUK10" s="130" t="e">
        <f t="shared" si="462"/>
        <v>#VALUE!</v>
      </c>
      <c r="SUL10" s="130" t="e">
        <f t="shared" si="462"/>
        <v>#VALUE!</v>
      </c>
      <c r="SUM10" s="130" t="e">
        <f t="shared" si="462"/>
        <v>#VALUE!</v>
      </c>
      <c r="SUN10" s="130" t="e">
        <f t="shared" si="462"/>
        <v>#VALUE!</v>
      </c>
      <c r="SUO10" s="130" t="e">
        <f t="shared" si="462"/>
        <v>#VALUE!</v>
      </c>
      <c r="SUP10" s="130" t="e">
        <f t="shared" si="462"/>
        <v>#VALUE!</v>
      </c>
      <c r="SUQ10" s="130" t="e">
        <f t="shared" si="462"/>
        <v>#VALUE!</v>
      </c>
      <c r="SUR10" s="130" t="e">
        <f t="shared" si="462"/>
        <v>#VALUE!</v>
      </c>
      <c r="SUS10" s="130" t="e">
        <f t="shared" si="462"/>
        <v>#VALUE!</v>
      </c>
      <c r="SUT10" s="130" t="e">
        <f t="shared" si="462"/>
        <v>#VALUE!</v>
      </c>
      <c r="SUU10" s="130" t="e">
        <f t="shared" si="462"/>
        <v>#VALUE!</v>
      </c>
      <c r="SUV10" s="130" t="e">
        <f t="shared" si="462"/>
        <v>#VALUE!</v>
      </c>
      <c r="SUW10" s="130" t="e">
        <f t="shared" si="462"/>
        <v>#VALUE!</v>
      </c>
      <c r="SUX10" s="130" t="e">
        <f t="shared" si="462"/>
        <v>#VALUE!</v>
      </c>
      <c r="SUY10" s="130" t="e">
        <f t="shared" si="462"/>
        <v>#VALUE!</v>
      </c>
      <c r="SUZ10" s="130" t="e">
        <f t="shared" si="462"/>
        <v>#VALUE!</v>
      </c>
      <c r="SVA10" s="130" t="e">
        <f t="shared" si="462"/>
        <v>#VALUE!</v>
      </c>
      <c r="SVB10" s="130" t="e">
        <f t="shared" si="462"/>
        <v>#VALUE!</v>
      </c>
      <c r="SVC10" s="130" t="e">
        <f t="shared" si="462"/>
        <v>#VALUE!</v>
      </c>
      <c r="SVD10" s="130" t="e">
        <f t="shared" si="462"/>
        <v>#VALUE!</v>
      </c>
      <c r="SVE10" s="130" t="e">
        <f t="shared" si="462"/>
        <v>#VALUE!</v>
      </c>
      <c r="SVF10" s="130" t="e">
        <f t="shared" si="462"/>
        <v>#VALUE!</v>
      </c>
      <c r="SVG10" s="130" t="e">
        <f t="shared" si="462"/>
        <v>#VALUE!</v>
      </c>
      <c r="SVH10" s="130" t="e">
        <f t="shared" si="462"/>
        <v>#VALUE!</v>
      </c>
      <c r="SVI10" s="130" t="e">
        <f t="shared" si="462"/>
        <v>#VALUE!</v>
      </c>
      <c r="SVJ10" s="130" t="e">
        <f t="shared" si="462"/>
        <v>#VALUE!</v>
      </c>
      <c r="SVK10" s="130" t="e">
        <f t="shared" si="462"/>
        <v>#VALUE!</v>
      </c>
      <c r="SVL10" s="130" t="e">
        <f t="shared" si="462"/>
        <v>#VALUE!</v>
      </c>
      <c r="SVM10" s="130" t="e">
        <f t="shared" si="462"/>
        <v>#VALUE!</v>
      </c>
      <c r="SVN10" s="130" t="e">
        <f t="shared" si="462"/>
        <v>#VALUE!</v>
      </c>
      <c r="SVO10" s="130" t="e">
        <f t="shared" si="462"/>
        <v>#VALUE!</v>
      </c>
      <c r="SVP10" s="130" t="e">
        <f t="shared" si="462"/>
        <v>#VALUE!</v>
      </c>
      <c r="SVQ10" s="130" t="e">
        <f t="shared" si="462"/>
        <v>#VALUE!</v>
      </c>
      <c r="SVR10" s="130" t="e">
        <f t="shared" si="462"/>
        <v>#VALUE!</v>
      </c>
      <c r="SVS10" s="130" t="e">
        <f t="shared" si="462"/>
        <v>#VALUE!</v>
      </c>
      <c r="SVT10" s="130" t="e">
        <f t="shared" si="462"/>
        <v>#VALUE!</v>
      </c>
      <c r="SVU10" s="130" t="e">
        <f t="shared" si="462"/>
        <v>#VALUE!</v>
      </c>
      <c r="SVV10" s="130" t="e">
        <f t="shared" si="462"/>
        <v>#VALUE!</v>
      </c>
      <c r="SVW10" s="130" t="e">
        <f t="shared" si="462"/>
        <v>#VALUE!</v>
      </c>
      <c r="SVX10" s="130" t="e">
        <f t="shared" si="462"/>
        <v>#VALUE!</v>
      </c>
      <c r="SVY10" s="130" t="e">
        <f t="shared" si="462"/>
        <v>#VALUE!</v>
      </c>
      <c r="SVZ10" s="130" t="e">
        <f t="shared" si="462"/>
        <v>#VALUE!</v>
      </c>
      <c r="SWA10" s="130" t="e">
        <f t="shared" si="462"/>
        <v>#VALUE!</v>
      </c>
      <c r="SWB10" s="130" t="e">
        <f t="shared" si="462"/>
        <v>#VALUE!</v>
      </c>
      <c r="SWC10" s="130" t="e">
        <f t="shared" si="462"/>
        <v>#VALUE!</v>
      </c>
      <c r="SWD10" s="130" t="e">
        <f t="shared" si="462"/>
        <v>#VALUE!</v>
      </c>
      <c r="SWE10" s="130" t="e">
        <f t="shared" si="462"/>
        <v>#VALUE!</v>
      </c>
      <c r="SWF10" s="130" t="e">
        <f t="shared" si="462"/>
        <v>#VALUE!</v>
      </c>
      <c r="SWG10" s="130" t="e">
        <f t="shared" si="462"/>
        <v>#VALUE!</v>
      </c>
      <c r="SWH10" s="130" t="e">
        <f t="shared" si="462"/>
        <v>#VALUE!</v>
      </c>
      <c r="SWI10" s="130" t="e">
        <f t="shared" si="462"/>
        <v>#VALUE!</v>
      </c>
      <c r="SWJ10" s="130" t="e">
        <f t="shared" si="462"/>
        <v>#VALUE!</v>
      </c>
      <c r="SWK10" s="130" t="e">
        <f t="shared" si="462"/>
        <v>#VALUE!</v>
      </c>
      <c r="SWL10" s="130" t="e">
        <f t="shared" si="462"/>
        <v>#VALUE!</v>
      </c>
      <c r="SWM10" s="130" t="e">
        <f t="shared" ref="SWM10:SYX10" si="463">IF(AND(ISBLANK(SWH10),ISBLANK(SWI10),ISBLANK(SWJ10),ISBLANK(SWK10)),"",ROUND(SWL10/0.5,0)*0.5)</f>
        <v>#VALUE!</v>
      </c>
      <c r="SWN10" s="130" t="e">
        <f t="shared" si="463"/>
        <v>#VALUE!</v>
      </c>
      <c r="SWO10" s="130" t="e">
        <f t="shared" si="463"/>
        <v>#VALUE!</v>
      </c>
      <c r="SWP10" s="130" t="e">
        <f t="shared" si="463"/>
        <v>#VALUE!</v>
      </c>
      <c r="SWQ10" s="130" t="e">
        <f t="shared" si="463"/>
        <v>#VALUE!</v>
      </c>
      <c r="SWR10" s="130" t="e">
        <f t="shared" si="463"/>
        <v>#VALUE!</v>
      </c>
      <c r="SWS10" s="130" t="e">
        <f t="shared" si="463"/>
        <v>#VALUE!</v>
      </c>
      <c r="SWT10" s="130" t="e">
        <f t="shared" si="463"/>
        <v>#VALUE!</v>
      </c>
      <c r="SWU10" s="130" t="e">
        <f t="shared" si="463"/>
        <v>#VALUE!</v>
      </c>
      <c r="SWV10" s="130" t="e">
        <f t="shared" si="463"/>
        <v>#VALUE!</v>
      </c>
      <c r="SWW10" s="130" t="e">
        <f t="shared" si="463"/>
        <v>#VALUE!</v>
      </c>
      <c r="SWX10" s="130" t="e">
        <f t="shared" si="463"/>
        <v>#VALUE!</v>
      </c>
      <c r="SWY10" s="130" t="e">
        <f t="shared" si="463"/>
        <v>#VALUE!</v>
      </c>
      <c r="SWZ10" s="130" t="e">
        <f t="shared" si="463"/>
        <v>#VALUE!</v>
      </c>
      <c r="SXA10" s="130" t="e">
        <f t="shared" si="463"/>
        <v>#VALUE!</v>
      </c>
      <c r="SXB10" s="130" t="e">
        <f t="shared" si="463"/>
        <v>#VALUE!</v>
      </c>
      <c r="SXC10" s="130" t="e">
        <f t="shared" si="463"/>
        <v>#VALUE!</v>
      </c>
      <c r="SXD10" s="130" t="e">
        <f t="shared" si="463"/>
        <v>#VALUE!</v>
      </c>
      <c r="SXE10" s="130" t="e">
        <f t="shared" si="463"/>
        <v>#VALUE!</v>
      </c>
      <c r="SXF10" s="130" t="e">
        <f t="shared" si="463"/>
        <v>#VALUE!</v>
      </c>
      <c r="SXG10" s="130" t="e">
        <f t="shared" si="463"/>
        <v>#VALUE!</v>
      </c>
      <c r="SXH10" s="130" t="e">
        <f t="shared" si="463"/>
        <v>#VALUE!</v>
      </c>
      <c r="SXI10" s="130" t="e">
        <f t="shared" si="463"/>
        <v>#VALUE!</v>
      </c>
      <c r="SXJ10" s="130" t="e">
        <f t="shared" si="463"/>
        <v>#VALUE!</v>
      </c>
      <c r="SXK10" s="130" t="e">
        <f t="shared" si="463"/>
        <v>#VALUE!</v>
      </c>
      <c r="SXL10" s="130" t="e">
        <f t="shared" si="463"/>
        <v>#VALUE!</v>
      </c>
      <c r="SXM10" s="130" t="e">
        <f t="shared" si="463"/>
        <v>#VALUE!</v>
      </c>
      <c r="SXN10" s="130" t="e">
        <f t="shared" si="463"/>
        <v>#VALUE!</v>
      </c>
      <c r="SXO10" s="130" t="e">
        <f t="shared" si="463"/>
        <v>#VALUE!</v>
      </c>
      <c r="SXP10" s="130" t="e">
        <f t="shared" si="463"/>
        <v>#VALUE!</v>
      </c>
      <c r="SXQ10" s="130" t="e">
        <f t="shared" si="463"/>
        <v>#VALUE!</v>
      </c>
      <c r="SXR10" s="130" t="e">
        <f t="shared" si="463"/>
        <v>#VALUE!</v>
      </c>
      <c r="SXS10" s="130" t="e">
        <f t="shared" si="463"/>
        <v>#VALUE!</v>
      </c>
      <c r="SXT10" s="130" t="e">
        <f t="shared" si="463"/>
        <v>#VALUE!</v>
      </c>
      <c r="SXU10" s="130" t="e">
        <f t="shared" si="463"/>
        <v>#VALUE!</v>
      </c>
      <c r="SXV10" s="130" t="e">
        <f t="shared" si="463"/>
        <v>#VALUE!</v>
      </c>
      <c r="SXW10" s="130" t="e">
        <f t="shared" si="463"/>
        <v>#VALUE!</v>
      </c>
      <c r="SXX10" s="130" t="e">
        <f t="shared" si="463"/>
        <v>#VALUE!</v>
      </c>
      <c r="SXY10" s="130" t="e">
        <f t="shared" si="463"/>
        <v>#VALUE!</v>
      </c>
      <c r="SXZ10" s="130" t="e">
        <f t="shared" si="463"/>
        <v>#VALUE!</v>
      </c>
      <c r="SYA10" s="130" t="e">
        <f t="shared" si="463"/>
        <v>#VALUE!</v>
      </c>
      <c r="SYB10" s="130" t="e">
        <f t="shared" si="463"/>
        <v>#VALUE!</v>
      </c>
      <c r="SYC10" s="130" t="e">
        <f t="shared" si="463"/>
        <v>#VALUE!</v>
      </c>
      <c r="SYD10" s="130" t="e">
        <f t="shared" si="463"/>
        <v>#VALUE!</v>
      </c>
      <c r="SYE10" s="130" t="e">
        <f t="shared" si="463"/>
        <v>#VALUE!</v>
      </c>
      <c r="SYF10" s="130" t="e">
        <f t="shared" si="463"/>
        <v>#VALUE!</v>
      </c>
      <c r="SYG10" s="130" t="e">
        <f t="shared" si="463"/>
        <v>#VALUE!</v>
      </c>
      <c r="SYH10" s="130" t="e">
        <f t="shared" si="463"/>
        <v>#VALUE!</v>
      </c>
      <c r="SYI10" s="130" t="e">
        <f t="shared" si="463"/>
        <v>#VALUE!</v>
      </c>
      <c r="SYJ10" s="130" t="e">
        <f t="shared" si="463"/>
        <v>#VALUE!</v>
      </c>
      <c r="SYK10" s="130" t="e">
        <f t="shared" si="463"/>
        <v>#VALUE!</v>
      </c>
      <c r="SYL10" s="130" t="e">
        <f t="shared" si="463"/>
        <v>#VALUE!</v>
      </c>
      <c r="SYM10" s="130" t="e">
        <f t="shared" si="463"/>
        <v>#VALUE!</v>
      </c>
      <c r="SYN10" s="130" t="e">
        <f t="shared" si="463"/>
        <v>#VALUE!</v>
      </c>
      <c r="SYO10" s="130" t="e">
        <f t="shared" si="463"/>
        <v>#VALUE!</v>
      </c>
      <c r="SYP10" s="130" t="e">
        <f t="shared" si="463"/>
        <v>#VALUE!</v>
      </c>
      <c r="SYQ10" s="130" t="e">
        <f t="shared" si="463"/>
        <v>#VALUE!</v>
      </c>
      <c r="SYR10" s="130" t="e">
        <f t="shared" si="463"/>
        <v>#VALUE!</v>
      </c>
      <c r="SYS10" s="130" t="e">
        <f t="shared" si="463"/>
        <v>#VALUE!</v>
      </c>
      <c r="SYT10" s="130" t="e">
        <f t="shared" si="463"/>
        <v>#VALUE!</v>
      </c>
      <c r="SYU10" s="130" t="e">
        <f t="shared" si="463"/>
        <v>#VALUE!</v>
      </c>
      <c r="SYV10" s="130" t="e">
        <f t="shared" si="463"/>
        <v>#VALUE!</v>
      </c>
      <c r="SYW10" s="130" t="e">
        <f t="shared" si="463"/>
        <v>#VALUE!</v>
      </c>
      <c r="SYX10" s="130" t="e">
        <f t="shared" si="463"/>
        <v>#VALUE!</v>
      </c>
      <c r="SYY10" s="130" t="e">
        <f t="shared" ref="SYY10:TBJ10" si="464">IF(AND(ISBLANK(SYT10),ISBLANK(SYU10),ISBLANK(SYV10),ISBLANK(SYW10)),"",ROUND(SYX10/0.5,0)*0.5)</f>
        <v>#VALUE!</v>
      </c>
      <c r="SYZ10" s="130" t="e">
        <f t="shared" si="464"/>
        <v>#VALUE!</v>
      </c>
      <c r="SZA10" s="130" t="e">
        <f t="shared" si="464"/>
        <v>#VALUE!</v>
      </c>
      <c r="SZB10" s="130" t="e">
        <f t="shared" si="464"/>
        <v>#VALUE!</v>
      </c>
      <c r="SZC10" s="130" t="e">
        <f t="shared" si="464"/>
        <v>#VALUE!</v>
      </c>
      <c r="SZD10" s="130" t="e">
        <f t="shared" si="464"/>
        <v>#VALUE!</v>
      </c>
      <c r="SZE10" s="130" t="e">
        <f t="shared" si="464"/>
        <v>#VALUE!</v>
      </c>
      <c r="SZF10" s="130" t="e">
        <f t="shared" si="464"/>
        <v>#VALUE!</v>
      </c>
      <c r="SZG10" s="130" t="e">
        <f t="shared" si="464"/>
        <v>#VALUE!</v>
      </c>
      <c r="SZH10" s="130" t="e">
        <f t="shared" si="464"/>
        <v>#VALUE!</v>
      </c>
      <c r="SZI10" s="130" t="e">
        <f t="shared" si="464"/>
        <v>#VALUE!</v>
      </c>
      <c r="SZJ10" s="130" t="e">
        <f t="shared" si="464"/>
        <v>#VALUE!</v>
      </c>
      <c r="SZK10" s="130" t="e">
        <f t="shared" si="464"/>
        <v>#VALUE!</v>
      </c>
      <c r="SZL10" s="130" t="e">
        <f t="shared" si="464"/>
        <v>#VALUE!</v>
      </c>
      <c r="SZM10" s="130" t="e">
        <f t="shared" si="464"/>
        <v>#VALUE!</v>
      </c>
      <c r="SZN10" s="130" t="e">
        <f t="shared" si="464"/>
        <v>#VALUE!</v>
      </c>
      <c r="SZO10" s="130" t="e">
        <f t="shared" si="464"/>
        <v>#VALUE!</v>
      </c>
      <c r="SZP10" s="130" t="e">
        <f t="shared" si="464"/>
        <v>#VALUE!</v>
      </c>
      <c r="SZQ10" s="130" t="e">
        <f t="shared" si="464"/>
        <v>#VALUE!</v>
      </c>
      <c r="SZR10" s="130" t="e">
        <f t="shared" si="464"/>
        <v>#VALUE!</v>
      </c>
      <c r="SZS10" s="130" t="e">
        <f t="shared" si="464"/>
        <v>#VALUE!</v>
      </c>
      <c r="SZT10" s="130" t="e">
        <f t="shared" si="464"/>
        <v>#VALUE!</v>
      </c>
      <c r="SZU10" s="130" t="e">
        <f t="shared" si="464"/>
        <v>#VALUE!</v>
      </c>
      <c r="SZV10" s="130" t="e">
        <f t="shared" si="464"/>
        <v>#VALUE!</v>
      </c>
      <c r="SZW10" s="130" t="e">
        <f t="shared" si="464"/>
        <v>#VALUE!</v>
      </c>
      <c r="SZX10" s="130" t="e">
        <f t="shared" si="464"/>
        <v>#VALUE!</v>
      </c>
      <c r="SZY10" s="130" t="e">
        <f t="shared" si="464"/>
        <v>#VALUE!</v>
      </c>
      <c r="SZZ10" s="130" t="e">
        <f t="shared" si="464"/>
        <v>#VALUE!</v>
      </c>
      <c r="TAA10" s="130" t="e">
        <f t="shared" si="464"/>
        <v>#VALUE!</v>
      </c>
      <c r="TAB10" s="130" t="e">
        <f t="shared" si="464"/>
        <v>#VALUE!</v>
      </c>
      <c r="TAC10" s="130" t="e">
        <f t="shared" si="464"/>
        <v>#VALUE!</v>
      </c>
      <c r="TAD10" s="130" t="e">
        <f t="shared" si="464"/>
        <v>#VALUE!</v>
      </c>
      <c r="TAE10" s="130" t="e">
        <f t="shared" si="464"/>
        <v>#VALUE!</v>
      </c>
      <c r="TAF10" s="130" t="e">
        <f t="shared" si="464"/>
        <v>#VALUE!</v>
      </c>
      <c r="TAG10" s="130" t="e">
        <f t="shared" si="464"/>
        <v>#VALUE!</v>
      </c>
      <c r="TAH10" s="130" t="e">
        <f t="shared" si="464"/>
        <v>#VALUE!</v>
      </c>
      <c r="TAI10" s="130" t="e">
        <f t="shared" si="464"/>
        <v>#VALUE!</v>
      </c>
      <c r="TAJ10" s="130" t="e">
        <f t="shared" si="464"/>
        <v>#VALUE!</v>
      </c>
      <c r="TAK10" s="130" t="e">
        <f t="shared" si="464"/>
        <v>#VALUE!</v>
      </c>
      <c r="TAL10" s="130" t="e">
        <f t="shared" si="464"/>
        <v>#VALUE!</v>
      </c>
      <c r="TAM10" s="130" t="e">
        <f t="shared" si="464"/>
        <v>#VALUE!</v>
      </c>
      <c r="TAN10" s="130" t="e">
        <f t="shared" si="464"/>
        <v>#VALUE!</v>
      </c>
      <c r="TAO10" s="130" t="e">
        <f t="shared" si="464"/>
        <v>#VALUE!</v>
      </c>
      <c r="TAP10" s="130" t="e">
        <f t="shared" si="464"/>
        <v>#VALUE!</v>
      </c>
      <c r="TAQ10" s="130" t="e">
        <f t="shared" si="464"/>
        <v>#VALUE!</v>
      </c>
      <c r="TAR10" s="130" t="e">
        <f t="shared" si="464"/>
        <v>#VALUE!</v>
      </c>
      <c r="TAS10" s="130" t="e">
        <f t="shared" si="464"/>
        <v>#VALUE!</v>
      </c>
      <c r="TAT10" s="130" t="e">
        <f t="shared" si="464"/>
        <v>#VALUE!</v>
      </c>
      <c r="TAU10" s="130" t="e">
        <f t="shared" si="464"/>
        <v>#VALUE!</v>
      </c>
      <c r="TAV10" s="130" t="e">
        <f t="shared" si="464"/>
        <v>#VALUE!</v>
      </c>
      <c r="TAW10" s="130" t="e">
        <f t="shared" si="464"/>
        <v>#VALUE!</v>
      </c>
      <c r="TAX10" s="130" t="e">
        <f t="shared" si="464"/>
        <v>#VALUE!</v>
      </c>
      <c r="TAY10" s="130" t="e">
        <f t="shared" si="464"/>
        <v>#VALUE!</v>
      </c>
      <c r="TAZ10" s="130" t="e">
        <f t="shared" si="464"/>
        <v>#VALUE!</v>
      </c>
      <c r="TBA10" s="130" t="e">
        <f t="shared" si="464"/>
        <v>#VALUE!</v>
      </c>
      <c r="TBB10" s="130" t="e">
        <f t="shared" si="464"/>
        <v>#VALUE!</v>
      </c>
      <c r="TBC10" s="130" t="e">
        <f t="shared" si="464"/>
        <v>#VALUE!</v>
      </c>
      <c r="TBD10" s="130" t="e">
        <f t="shared" si="464"/>
        <v>#VALUE!</v>
      </c>
      <c r="TBE10" s="130" t="e">
        <f t="shared" si="464"/>
        <v>#VALUE!</v>
      </c>
      <c r="TBF10" s="130" t="e">
        <f t="shared" si="464"/>
        <v>#VALUE!</v>
      </c>
      <c r="TBG10" s="130" t="e">
        <f t="shared" si="464"/>
        <v>#VALUE!</v>
      </c>
      <c r="TBH10" s="130" t="e">
        <f t="shared" si="464"/>
        <v>#VALUE!</v>
      </c>
      <c r="TBI10" s="130" t="e">
        <f t="shared" si="464"/>
        <v>#VALUE!</v>
      </c>
      <c r="TBJ10" s="130" t="e">
        <f t="shared" si="464"/>
        <v>#VALUE!</v>
      </c>
      <c r="TBK10" s="130" t="e">
        <f t="shared" ref="TBK10:TDV10" si="465">IF(AND(ISBLANK(TBF10),ISBLANK(TBG10),ISBLANK(TBH10),ISBLANK(TBI10)),"",ROUND(TBJ10/0.5,0)*0.5)</f>
        <v>#VALUE!</v>
      </c>
      <c r="TBL10" s="130" t="e">
        <f t="shared" si="465"/>
        <v>#VALUE!</v>
      </c>
      <c r="TBM10" s="130" t="e">
        <f t="shared" si="465"/>
        <v>#VALUE!</v>
      </c>
      <c r="TBN10" s="130" t="e">
        <f t="shared" si="465"/>
        <v>#VALUE!</v>
      </c>
      <c r="TBO10" s="130" t="e">
        <f t="shared" si="465"/>
        <v>#VALUE!</v>
      </c>
      <c r="TBP10" s="130" t="e">
        <f t="shared" si="465"/>
        <v>#VALUE!</v>
      </c>
      <c r="TBQ10" s="130" t="e">
        <f t="shared" si="465"/>
        <v>#VALUE!</v>
      </c>
      <c r="TBR10" s="130" t="e">
        <f t="shared" si="465"/>
        <v>#VALUE!</v>
      </c>
      <c r="TBS10" s="130" t="e">
        <f t="shared" si="465"/>
        <v>#VALUE!</v>
      </c>
      <c r="TBT10" s="130" t="e">
        <f t="shared" si="465"/>
        <v>#VALUE!</v>
      </c>
      <c r="TBU10" s="130" t="e">
        <f t="shared" si="465"/>
        <v>#VALUE!</v>
      </c>
      <c r="TBV10" s="130" t="e">
        <f t="shared" si="465"/>
        <v>#VALUE!</v>
      </c>
      <c r="TBW10" s="130" t="e">
        <f t="shared" si="465"/>
        <v>#VALUE!</v>
      </c>
      <c r="TBX10" s="130" t="e">
        <f t="shared" si="465"/>
        <v>#VALUE!</v>
      </c>
      <c r="TBY10" s="130" t="e">
        <f t="shared" si="465"/>
        <v>#VALUE!</v>
      </c>
      <c r="TBZ10" s="130" t="e">
        <f t="shared" si="465"/>
        <v>#VALUE!</v>
      </c>
      <c r="TCA10" s="130" t="e">
        <f t="shared" si="465"/>
        <v>#VALUE!</v>
      </c>
      <c r="TCB10" s="130" t="e">
        <f t="shared" si="465"/>
        <v>#VALUE!</v>
      </c>
      <c r="TCC10" s="130" t="e">
        <f t="shared" si="465"/>
        <v>#VALUE!</v>
      </c>
      <c r="TCD10" s="130" t="e">
        <f t="shared" si="465"/>
        <v>#VALUE!</v>
      </c>
      <c r="TCE10" s="130" t="e">
        <f t="shared" si="465"/>
        <v>#VALUE!</v>
      </c>
      <c r="TCF10" s="130" t="e">
        <f t="shared" si="465"/>
        <v>#VALUE!</v>
      </c>
      <c r="TCG10" s="130" t="e">
        <f t="shared" si="465"/>
        <v>#VALUE!</v>
      </c>
      <c r="TCH10" s="130" t="e">
        <f t="shared" si="465"/>
        <v>#VALUE!</v>
      </c>
      <c r="TCI10" s="130" t="e">
        <f t="shared" si="465"/>
        <v>#VALUE!</v>
      </c>
      <c r="TCJ10" s="130" t="e">
        <f t="shared" si="465"/>
        <v>#VALUE!</v>
      </c>
      <c r="TCK10" s="130" t="e">
        <f t="shared" si="465"/>
        <v>#VALUE!</v>
      </c>
      <c r="TCL10" s="130" t="e">
        <f t="shared" si="465"/>
        <v>#VALUE!</v>
      </c>
      <c r="TCM10" s="130" t="e">
        <f t="shared" si="465"/>
        <v>#VALUE!</v>
      </c>
      <c r="TCN10" s="130" t="e">
        <f t="shared" si="465"/>
        <v>#VALUE!</v>
      </c>
      <c r="TCO10" s="130" t="e">
        <f t="shared" si="465"/>
        <v>#VALUE!</v>
      </c>
      <c r="TCP10" s="130" t="e">
        <f t="shared" si="465"/>
        <v>#VALUE!</v>
      </c>
      <c r="TCQ10" s="130" t="e">
        <f t="shared" si="465"/>
        <v>#VALUE!</v>
      </c>
      <c r="TCR10" s="130" t="e">
        <f t="shared" si="465"/>
        <v>#VALUE!</v>
      </c>
      <c r="TCS10" s="130" t="e">
        <f t="shared" si="465"/>
        <v>#VALUE!</v>
      </c>
      <c r="TCT10" s="130" t="e">
        <f t="shared" si="465"/>
        <v>#VALUE!</v>
      </c>
      <c r="TCU10" s="130" t="e">
        <f t="shared" si="465"/>
        <v>#VALUE!</v>
      </c>
      <c r="TCV10" s="130" t="e">
        <f t="shared" si="465"/>
        <v>#VALUE!</v>
      </c>
      <c r="TCW10" s="130" t="e">
        <f t="shared" si="465"/>
        <v>#VALUE!</v>
      </c>
      <c r="TCX10" s="130" t="e">
        <f t="shared" si="465"/>
        <v>#VALUE!</v>
      </c>
      <c r="TCY10" s="130" t="e">
        <f t="shared" si="465"/>
        <v>#VALUE!</v>
      </c>
      <c r="TCZ10" s="130" t="e">
        <f t="shared" si="465"/>
        <v>#VALUE!</v>
      </c>
      <c r="TDA10" s="130" t="e">
        <f t="shared" si="465"/>
        <v>#VALUE!</v>
      </c>
      <c r="TDB10" s="130" t="e">
        <f t="shared" si="465"/>
        <v>#VALUE!</v>
      </c>
      <c r="TDC10" s="130" t="e">
        <f t="shared" si="465"/>
        <v>#VALUE!</v>
      </c>
      <c r="TDD10" s="130" t="e">
        <f t="shared" si="465"/>
        <v>#VALUE!</v>
      </c>
      <c r="TDE10" s="130" t="e">
        <f t="shared" si="465"/>
        <v>#VALUE!</v>
      </c>
      <c r="TDF10" s="130" t="e">
        <f t="shared" si="465"/>
        <v>#VALUE!</v>
      </c>
      <c r="TDG10" s="130" t="e">
        <f t="shared" si="465"/>
        <v>#VALUE!</v>
      </c>
      <c r="TDH10" s="130" t="e">
        <f t="shared" si="465"/>
        <v>#VALUE!</v>
      </c>
      <c r="TDI10" s="130" t="e">
        <f t="shared" si="465"/>
        <v>#VALUE!</v>
      </c>
      <c r="TDJ10" s="130" t="e">
        <f t="shared" si="465"/>
        <v>#VALUE!</v>
      </c>
      <c r="TDK10" s="130" t="e">
        <f t="shared" si="465"/>
        <v>#VALUE!</v>
      </c>
      <c r="TDL10" s="130" t="e">
        <f t="shared" si="465"/>
        <v>#VALUE!</v>
      </c>
      <c r="TDM10" s="130" t="e">
        <f t="shared" si="465"/>
        <v>#VALUE!</v>
      </c>
      <c r="TDN10" s="130" t="e">
        <f t="shared" si="465"/>
        <v>#VALUE!</v>
      </c>
      <c r="TDO10" s="130" t="e">
        <f t="shared" si="465"/>
        <v>#VALUE!</v>
      </c>
      <c r="TDP10" s="130" t="e">
        <f t="shared" si="465"/>
        <v>#VALUE!</v>
      </c>
      <c r="TDQ10" s="130" t="e">
        <f t="shared" si="465"/>
        <v>#VALUE!</v>
      </c>
      <c r="TDR10" s="130" t="e">
        <f t="shared" si="465"/>
        <v>#VALUE!</v>
      </c>
      <c r="TDS10" s="130" t="e">
        <f t="shared" si="465"/>
        <v>#VALUE!</v>
      </c>
      <c r="TDT10" s="130" t="e">
        <f t="shared" si="465"/>
        <v>#VALUE!</v>
      </c>
      <c r="TDU10" s="130" t="e">
        <f t="shared" si="465"/>
        <v>#VALUE!</v>
      </c>
      <c r="TDV10" s="130" t="e">
        <f t="shared" si="465"/>
        <v>#VALUE!</v>
      </c>
      <c r="TDW10" s="130" t="e">
        <f t="shared" ref="TDW10:TGH10" si="466">IF(AND(ISBLANK(TDR10),ISBLANK(TDS10),ISBLANK(TDT10),ISBLANK(TDU10)),"",ROUND(TDV10/0.5,0)*0.5)</f>
        <v>#VALUE!</v>
      </c>
      <c r="TDX10" s="130" t="e">
        <f t="shared" si="466"/>
        <v>#VALUE!</v>
      </c>
      <c r="TDY10" s="130" t="e">
        <f t="shared" si="466"/>
        <v>#VALUE!</v>
      </c>
      <c r="TDZ10" s="130" t="e">
        <f t="shared" si="466"/>
        <v>#VALUE!</v>
      </c>
      <c r="TEA10" s="130" t="e">
        <f t="shared" si="466"/>
        <v>#VALUE!</v>
      </c>
      <c r="TEB10" s="130" t="e">
        <f t="shared" si="466"/>
        <v>#VALUE!</v>
      </c>
      <c r="TEC10" s="130" t="e">
        <f t="shared" si="466"/>
        <v>#VALUE!</v>
      </c>
      <c r="TED10" s="130" t="e">
        <f t="shared" si="466"/>
        <v>#VALUE!</v>
      </c>
      <c r="TEE10" s="130" t="e">
        <f t="shared" si="466"/>
        <v>#VALUE!</v>
      </c>
      <c r="TEF10" s="130" t="e">
        <f t="shared" si="466"/>
        <v>#VALUE!</v>
      </c>
      <c r="TEG10" s="130" t="e">
        <f t="shared" si="466"/>
        <v>#VALUE!</v>
      </c>
      <c r="TEH10" s="130" t="e">
        <f t="shared" si="466"/>
        <v>#VALUE!</v>
      </c>
      <c r="TEI10" s="130" t="e">
        <f t="shared" si="466"/>
        <v>#VALUE!</v>
      </c>
      <c r="TEJ10" s="130" t="e">
        <f t="shared" si="466"/>
        <v>#VALUE!</v>
      </c>
      <c r="TEK10" s="130" t="e">
        <f t="shared" si="466"/>
        <v>#VALUE!</v>
      </c>
      <c r="TEL10" s="130" t="e">
        <f t="shared" si="466"/>
        <v>#VALUE!</v>
      </c>
      <c r="TEM10" s="130" t="e">
        <f t="shared" si="466"/>
        <v>#VALUE!</v>
      </c>
      <c r="TEN10" s="130" t="e">
        <f t="shared" si="466"/>
        <v>#VALUE!</v>
      </c>
      <c r="TEO10" s="130" t="e">
        <f t="shared" si="466"/>
        <v>#VALUE!</v>
      </c>
      <c r="TEP10" s="130" t="e">
        <f t="shared" si="466"/>
        <v>#VALUE!</v>
      </c>
      <c r="TEQ10" s="130" t="e">
        <f t="shared" si="466"/>
        <v>#VALUE!</v>
      </c>
      <c r="TER10" s="130" t="e">
        <f t="shared" si="466"/>
        <v>#VALUE!</v>
      </c>
      <c r="TES10" s="130" t="e">
        <f t="shared" si="466"/>
        <v>#VALUE!</v>
      </c>
      <c r="TET10" s="130" t="e">
        <f t="shared" si="466"/>
        <v>#VALUE!</v>
      </c>
      <c r="TEU10" s="130" t="e">
        <f t="shared" si="466"/>
        <v>#VALUE!</v>
      </c>
      <c r="TEV10" s="130" t="e">
        <f t="shared" si="466"/>
        <v>#VALUE!</v>
      </c>
      <c r="TEW10" s="130" t="e">
        <f t="shared" si="466"/>
        <v>#VALUE!</v>
      </c>
      <c r="TEX10" s="130" t="e">
        <f t="shared" si="466"/>
        <v>#VALUE!</v>
      </c>
      <c r="TEY10" s="130" t="e">
        <f t="shared" si="466"/>
        <v>#VALUE!</v>
      </c>
      <c r="TEZ10" s="130" t="e">
        <f t="shared" si="466"/>
        <v>#VALUE!</v>
      </c>
      <c r="TFA10" s="130" t="e">
        <f t="shared" si="466"/>
        <v>#VALUE!</v>
      </c>
      <c r="TFB10" s="130" t="e">
        <f t="shared" si="466"/>
        <v>#VALUE!</v>
      </c>
      <c r="TFC10" s="130" t="e">
        <f t="shared" si="466"/>
        <v>#VALUE!</v>
      </c>
      <c r="TFD10" s="130" t="e">
        <f t="shared" si="466"/>
        <v>#VALUE!</v>
      </c>
      <c r="TFE10" s="130" t="e">
        <f t="shared" si="466"/>
        <v>#VALUE!</v>
      </c>
      <c r="TFF10" s="130" t="e">
        <f t="shared" si="466"/>
        <v>#VALUE!</v>
      </c>
      <c r="TFG10" s="130" t="e">
        <f t="shared" si="466"/>
        <v>#VALUE!</v>
      </c>
      <c r="TFH10" s="130" t="e">
        <f t="shared" si="466"/>
        <v>#VALUE!</v>
      </c>
      <c r="TFI10" s="130" t="e">
        <f t="shared" si="466"/>
        <v>#VALUE!</v>
      </c>
      <c r="TFJ10" s="130" t="e">
        <f t="shared" si="466"/>
        <v>#VALUE!</v>
      </c>
      <c r="TFK10" s="130" t="e">
        <f t="shared" si="466"/>
        <v>#VALUE!</v>
      </c>
      <c r="TFL10" s="130" t="e">
        <f t="shared" si="466"/>
        <v>#VALUE!</v>
      </c>
      <c r="TFM10" s="130" t="e">
        <f t="shared" si="466"/>
        <v>#VALUE!</v>
      </c>
      <c r="TFN10" s="130" t="e">
        <f t="shared" si="466"/>
        <v>#VALUE!</v>
      </c>
      <c r="TFO10" s="130" t="e">
        <f t="shared" si="466"/>
        <v>#VALUE!</v>
      </c>
      <c r="TFP10" s="130" t="e">
        <f t="shared" si="466"/>
        <v>#VALUE!</v>
      </c>
      <c r="TFQ10" s="130" t="e">
        <f t="shared" si="466"/>
        <v>#VALUE!</v>
      </c>
      <c r="TFR10" s="130" t="e">
        <f t="shared" si="466"/>
        <v>#VALUE!</v>
      </c>
      <c r="TFS10" s="130" t="e">
        <f t="shared" si="466"/>
        <v>#VALUE!</v>
      </c>
      <c r="TFT10" s="130" t="e">
        <f t="shared" si="466"/>
        <v>#VALUE!</v>
      </c>
      <c r="TFU10" s="130" t="e">
        <f t="shared" si="466"/>
        <v>#VALUE!</v>
      </c>
      <c r="TFV10" s="130" t="e">
        <f t="shared" si="466"/>
        <v>#VALUE!</v>
      </c>
      <c r="TFW10" s="130" t="e">
        <f t="shared" si="466"/>
        <v>#VALUE!</v>
      </c>
      <c r="TFX10" s="130" t="e">
        <f t="shared" si="466"/>
        <v>#VALUE!</v>
      </c>
      <c r="TFY10" s="130" t="e">
        <f t="shared" si="466"/>
        <v>#VALUE!</v>
      </c>
      <c r="TFZ10" s="130" t="e">
        <f t="shared" si="466"/>
        <v>#VALUE!</v>
      </c>
      <c r="TGA10" s="130" t="e">
        <f t="shared" si="466"/>
        <v>#VALUE!</v>
      </c>
      <c r="TGB10" s="130" t="e">
        <f t="shared" si="466"/>
        <v>#VALUE!</v>
      </c>
      <c r="TGC10" s="130" t="e">
        <f t="shared" si="466"/>
        <v>#VALUE!</v>
      </c>
      <c r="TGD10" s="130" t="e">
        <f t="shared" si="466"/>
        <v>#VALUE!</v>
      </c>
      <c r="TGE10" s="130" t="e">
        <f t="shared" si="466"/>
        <v>#VALUE!</v>
      </c>
      <c r="TGF10" s="130" t="e">
        <f t="shared" si="466"/>
        <v>#VALUE!</v>
      </c>
      <c r="TGG10" s="130" t="e">
        <f t="shared" si="466"/>
        <v>#VALUE!</v>
      </c>
      <c r="TGH10" s="130" t="e">
        <f t="shared" si="466"/>
        <v>#VALUE!</v>
      </c>
      <c r="TGI10" s="130" t="e">
        <f t="shared" ref="TGI10:TIT10" si="467">IF(AND(ISBLANK(TGD10),ISBLANK(TGE10),ISBLANK(TGF10),ISBLANK(TGG10)),"",ROUND(TGH10/0.5,0)*0.5)</f>
        <v>#VALUE!</v>
      </c>
      <c r="TGJ10" s="130" t="e">
        <f t="shared" si="467"/>
        <v>#VALUE!</v>
      </c>
      <c r="TGK10" s="130" t="e">
        <f t="shared" si="467"/>
        <v>#VALUE!</v>
      </c>
      <c r="TGL10" s="130" t="e">
        <f t="shared" si="467"/>
        <v>#VALUE!</v>
      </c>
      <c r="TGM10" s="130" t="e">
        <f t="shared" si="467"/>
        <v>#VALUE!</v>
      </c>
      <c r="TGN10" s="130" t="e">
        <f t="shared" si="467"/>
        <v>#VALUE!</v>
      </c>
      <c r="TGO10" s="130" t="e">
        <f t="shared" si="467"/>
        <v>#VALUE!</v>
      </c>
      <c r="TGP10" s="130" t="e">
        <f t="shared" si="467"/>
        <v>#VALUE!</v>
      </c>
      <c r="TGQ10" s="130" t="e">
        <f t="shared" si="467"/>
        <v>#VALUE!</v>
      </c>
      <c r="TGR10" s="130" t="e">
        <f t="shared" si="467"/>
        <v>#VALUE!</v>
      </c>
      <c r="TGS10" s="130" t="e">
        <f t="shared" si="467"/>
        <v>#VALUE!</v>
      </c>
      <c r="TGT10" s="130" t="e">
        <f t="shared" si="467"/>
        <v>#VALUE!</v>
      </c>
      <c r="TGU10" s="130" t="e">
        <f t="shared" si="467"/>
        <v>#VALUE!</v>
      </c>
      <c r="TGV10" s="130" t="e">
        <f t="shared" si="467"/>
        <v>#VALUE!</v>
      </c>
      <c r="TGW10" s="130" t="e">
        <f t="shared" si="467"/>
        <v>#VALUE!</v>
      </c>
      <c r="TGX10" s="130" t="e">
        <f t="shared" si="467"/>
        <v>#VALUE!</v>
      </c>
      <c r="TGY10" s="130" t="e">
        <f t="shared" si="467"/>
        <v>#VALUE!</v>
      </c>
      <c r="TGZ10" s="130" t="e">
        <f t="shared" si="467"/>
        <v>#VALUE!</v>
      </c>
      <c r="THA10" s="130" t="e">
        <f t="shared" si="467"/>
        <v>#VALUE!</v>
      </c>
      <c r="THB10" s="130" t="e">
        <f t="shared" si="467"/>
        <v>#VALUE!</v>
      </c>
      <c r="THC10" s="130" t="e">
        <f t="shared" si="467"/>
        <v>#VALUE!</v>
      </c>
      <c r="THD10" s="130" t="e">
        <f t="shared" si="467"/>
        <v>#VALUE!</v>
      </c>
      <c r="THE10" s="130" t="e">
        <f t="shared" si="467"/>
        <v>#VALUE!</v>
      </c>
      <c r="THF10" s="130" t="e">
        <f t="shared" si="467"/>
        <v>#VALUE!</v>
      </c>
      <c r="THG10" s="130" t="e">
        <f t="shared" si="467"/>
        <v>#VALUE!</v>
      </c>
      <c r="THH10" s="130" t="e">
        <f t="shared" si="467"/>
        <v>#VALUE!</v>
      </c>
      <c r="THI10" s="130" t="e">
        <f t="shared" si="467"/>
        <v>#VALUE!</v>
      </c>
      <c r="THJ10" s="130" t="e">
        <f t="shared" si="467"/>
        <v>#VALUE!</v>
      </c>
      <c r="THK10" s="130" t="e">
        <f t="shared" si="467"/>
        <v>#VALUE!</v>
      </c>
      <c r="THL10" s="130" t="e">
        <f t="shared" si="467"/>
        <v>#VALUE!</v>
      </c>
      <c r="THM10" s="130" t="e">
        <f t="shared" si="467"/>
        <v>#VALUE!</v>
      </c>
      <c r="THN10" s="130" t="e">
        <f t="shared" si="467"/>
        <v>#VALUE!</v>
      </c>
      <c r="THO10" s="130" t="e">
        <f t="shared" si="467"/>
        <v>#VALUE!</v>
      </c>
      <c r="THP10" s="130" t="e">
        <f t="shared" si="467"/>
        <v>#VALUE!</v>
      </c>
      <c r="THQ10" s="130" t="e">
        <f t="shared" si="467"/>
        <v>#VALUE!</v>
      </c>
      <c r="THR10" s="130" t="e">
        <f t="shared" si="467"/>
        <v>#VALUE!</v>
      </c>
      <c r="THS10" s="130" t="e">
        <f t="shared" si="467"/>
        <v>#VALUE!</v>
      </c>
      <c r="THT10" s="130" t="e">
        <f t="shared" si="467"/>
        <v>#VALUE!</v>
      </c>
      <c r="THU10" s="130" t="e">
        <f t="shared" si="467"/>
        <v>#VALUE!</v>
      </c>
      <c r="THV10" s="130" t="e">
        <f t="shared" si="467"/>
        <v>#VALUE!</v>
      </c>
      <c r="THW10" s="130" t="e">
        <f t="shared" si="467"/>
        <v>#VALUE!</v>
      </c>
      <c r="THX10" s="130" t="e">
        <f t="shared" si="467"/>
        <v>#VALUE!</v>
      </c>
      <c r="THY10" s="130" t="e">
        <f t="shared" si="467"/>
        <v>#VALUE!</v>
      </c>
      <c r="THZ10" s="130" t="e">
        <f t="shared" si="467"/>
        <v>#VALUE!</v>
      </c>
      <c r="TIA10" s="130" t="e">
        <f t="shared" si="467"/>
        <v>#VALUE!</v>
      </c>
      <c r="TIB10" s="130" t="e">
        <f t="shared" si="467"/>
        <v>#VALUE!</v>
      </c>
      <c r="TIC10" s="130" t="e">
        <f t="shared" si="467"/>
        <v>#VALUE!</v>
      </c>
      <c r="TID10" s="130" t="e">
        <f t="shared" si="467"/>
        <v>#VALUE!</v>
      </c>
      <c r="TIE10" s="130" t="e">
        <f t="shared" si="467"/>
        <v>#VALUE!</v>
      </c>
      <c r="TIF10" s="130" t="e">
        <f t="shared" si="467"/>
        <v>#VALUE!</v>
      </c>
      <c r="TIG10" s="130" t="e">
        <f t="shared" si="467"/>
        <v>#VALUE!</v>
      </c>
      <c r="TIH10" s="130" t="e">
        <f t="shared" si="467"/>
        <v>#VALUE!</v>
      </c>
      <c r="TII10" s="130" t="e">
        <f t="shared" si="467"/>
        <v>#VALUE!</v>
      </c>
      <c r="TIJ10" s="130" t="e">
        <f t="shared" si="467"/>
        <v>#VALUE!</v>
      </c>
      <c r="TIK10" s="130" t="e">
        <f t="shared" si="467"/>
        <v>#VALUE!</v>
      </c>
      <c r="TIL10" s="130" t="e">
        <f t="shared" si="467"/>
        <v>#VALUE!</v>
      </c>
      <c r="TIM10" s="130" t="e">
        <f t="shared" si="467"/>
        <v>#VALUE!</v>
      </c>
      <c r="TIN10" s="130" t="e">
        <f t="shared" si="467"/>
        <v>#VALUE!</v>
      </c>
      <c r="TIO10" s="130" t="e">
        <f t="shared" si="467"/>
        <v>#VALUE!</v>
      </c>
      <c r="TIP10" s="130" t="e">
        <f t="shared" si="467"/>
        <v>#VALUE!</v>
      </c>
      <c r="TIQ10" s="130" t="e">
        <f t="shared" si="467"/>
        <v>#VALUE!</v>
      </c>
      <c r="TIR10" s="130" t="e">
        <f t="shared" si="467"/>
        <v>#VALUE!</v>
      </c>
      <c r="TIS10" s="130" t="e">
        <f t="shared" si="467"/>
        <v>#VALUE!</v>
      </c>
      <c r="TIT10" s="130" t="e">
        <f t="shared" si="467"/>
        <v>#VALUE!</v>
      </c>
      <c r="TIU10" s="130" t="e">
        <f t="shared" ref="TIU10:TLF10" si="468">IF(AND(ISBLANK(TIP10),ISBLANK(TIQ10),ISBLANK(TIR10),ISBLANK(TIS10)),"",ROUND(TIT10/0.5,0)*0.5)</f>
        <v>#VALUE!</v>
      </c>
      <c r="TIV10" s="130" t="e">
        <f t="shared" si="468"/>
        <v>#VALUE!</v>
      </c>
      <c r="TIW10" s="130" t="e">
        <f t="shared" si="468"/>
        <v>#VALUE!</v>
      </c>
      <c r="TIX10" s="130" t="e">
        <f t="shared" si="468"/>
        <v>#VALUE!</v>
      </c>
      <c r="TIY10" s="130" t="e">
        <f t="shared" si="468"/>
        <v>#VALUE!</v>
      </c>
      <c r="TIZ10" s="130" t="e">
        <f t="shared" si="468"/>
        <v>#VALUE!</v>
      </c>
      <c r="TJA10" s="130" t="e">
        <f t="shared" si="468"/>
        <v>#VALUE!</v>
      </c>
      <c r="TJB10" s="130" t="e">
        <f t="shared" si="468"/>
        <v>#VALUE!</v>
      </c>
      <c r="TJC10" s="130" t="e">
        <f t="shared" si="468"/>
        <v>#VALUE!</v>
      </c>
      <c r="TJD10" s="130" t="e">
        <f t="shared" si="468"/>
        <v>#VALUE!</v>
      </c>
      <c r="TJE10" s="130" t="e">
        <f t="shared" si="468"/>
        <v>#VALUE!</v>
      </c>
      <c r="TJF10" s="130" t="e">
        <f t="shared" si="468"/>
        <v>#VALUE!</v>
      </c>
      <c r="TJG10" s="130" t="e">
        <f t="shared" si="468"/>
        <v>#VALUE!</v>
      </c>
      <c r="TJH10" s="130" t="e">
        <f t="shared" si="468"/>
        <v>#VALUE!</v>
      </c>
      <c r="TJI10" s="130" t="e">
        <f t="shared" si="468"/>
        <v>#VALUE!</v>
      </c>
      <c r="TJJ10" s="130" t="e">
        <f t="shared" si="468"/>
        <v>#VALUE!</v>
      </c>
      <c r="TJK10" s="130" t="e">
        <f t="shared" si="468"/>
        <v>#VALUE!</v>
      </c>
      <c r="TJL10" s="130" t="e">
        <f t="shared" si="468"/>
        <v>#VALUE!</v>
      </c>
      <c r="TJM10" s="130" t="e">
        <f t="shared" si="468"/>
        <v>#VALUE!</v>
      </c>
      <c r="TJN10" s="130" t="e">
        <f t="shared" si="468"/>
        <v>#VALUE!</v>
      </c>
      <c r="TJO10" s="130" t="e">
        <f t="shared" si="468"/>
        <v>#VALUE!</v>
      </c>
      <c r="TJP10" s="130" t="e">
        <f t="shared" si="468"/>
        <v>#VALUE!</v>
      </c>
      <c r="TJQ10" s="130" t="e">
        <f t="shared" si="468"/>
        <v>#VALUE!</v>
      </c>
      <c r="TJR10" s="130" t="e">
        <f t="shared" si="468"/>
        <v>#VALUE!</v>
      </c>
      <c r="TJS10" s="130" t="e">
        <f t="shared" si="468"/>
        <v>#VALUE!</v>
      </c>
      <c r="TJT10" s="130" t="e">
        <f t="shared" si="468"/>
        <v>#VALUE!</v>
      </c>
      <c r="TJU10" s="130" t="e">
        <f t="shared" si="468"/>
        <v>#VALUE!</v>
      </c>
      <c r="TJV10" s="130" t="e">
        <f t="shared" si="468"/>
        <v>#VALUE!</v>
      </c>
      <c r="TJW10" s="130" t="e">
        <f t="shared" si="468"/>
        <v>#VALUE!</v>
      </c>
      <c r="TJX10" s="130" t="e">
        <f t="shared" si="468"/>
        <v>#VALUE!</v>
      </c>
      <c r="TJY10" s="130" t="e">
        <f t="shared" si="468"/>
        <v>#VALUE!</v>
      </c>
      <c r="TJZ10" s="130" t="e">
        <f t="shared" si="468"/>
        <v>#VALUE!</v>
      </c>
      <c r="TKA10" s="130" t="e">
        <f t="shared" si="468"/>
        <v>#VALUE!</v>
      </c>
      <c r="TKB10" s="130" t="e">
        <f t="shared" si="468"/>
        <v>#VALUE!</v>
      </c>
      <c r="TKC10" s="130" t="e">
        <f t="shared" si="468"/>
        <v>#VALUE!</v>
      </c>
      <c r="TKD10" s="130" t="e">
        <f t="shared" si="468"/>
        <v>#VALUE!</v>
      </c>
      <c r="TKE10" s="130" t="e">
        <f t="shared" si="468"/>
        <v>#VALUE!</v>
      </c>
      <c r="TKF10" s="130" t="e">
        <f t="shared" si="468"/>
        <v>#VALUE!</v>
      </c>
      <c r="TKG10" s="130" t="e">
        <f t="shared" si="468"/>
        <v>#VALUE!</v>
      </c>
      <c r="TKH10" s="130" t="e">
        <f t="shared" si="468"/>
        <v>#VALUE!</v>
      </c>
      <c r="TKI10" s="130" t="e">
        <f t="shared" si="468"/>
        <v>#VALUE!</v>
      </c>
      <c r="TKJ10" s="130" t="e">
        <f t="shared" si="468"/>
        <v>#VALUE!</v>
      </c>
      <c r="TKK10" s="130" t="e">
        <f t="shared" si="468"/>
        <v>#VALUE!</v>
      </c>
      <c r="TKL10" s="130" t="e">
        <f t="shared" si="468"/>
        <v>#VALUE!</v>
      </c>
      <c r="TKM10" s="130" t="e">
        <f t="shared" si="468"/>
        <v>#VALUE!</v>
      </c>
      <c r="TKN10" s="130" t="e">
        <f t="shared" si="468"/>
        <v>#VALUE!</v>
      </c>
      <c r="TKO10" s="130" t="e">
        <f t="shared" si="468"/>
        <v>#VALUE!</v>
      </c>
      <c r="TKP10" s="130" t="e">
        <f t="shared" si="468"/>
        <v>#VALUE!</v>
      </c>
      <c r="TKQ10" s="130" t="e">
        <f t="shared" si="468"/>
        <v>#VALUE!</v>
      </c>
      <c r="TKR10" s="130" t="e">
        <f t="shared" si="468"/>
        <v>#VALUE!</v>
      </c>
      <c r="TKS10" s="130" t="e">
        <f t="shared" si="468"/>
        <v>#VALUE!</v>
      </c>
      <c r="TKT10" s="130" t="e">
        <f t="shared" si="468"/>
        <v>#VALUE!</v>
      </c>
      <c r="TKU10" s="130" t="e">
        <f t="shared" si="468"/>
        <v>#VALUE!</v>
      </c>
      <c r="TKV10" s="130" t="e">
        <f t="shared" si="468"/>
        <v>#VALUE!</v>
      </c>
      <c r="TKW10" s="130" t="e">
        <f t="shared" si="468"/>
        <v>#VALUE!</v>
      </c>
      <c r="TKX10" s="130" t="e">
        <f t="shared" si="468"/>
        <v>#VALUE!</v>
      </c>
      <c r="TKY10" s="130" t="e">
        <f t="shared" si="468"/>
        <v>#VALUE!</v>
      </c>
      <c r="TKZ10" s="130" t="e">
        <f t="shared" si="468"/>
        <v>#VALUE!</v>
      </c>
      <c r="TLA10" s="130" t="e">
        <f t="shared" si="468"/>
        <v>#VALUE!</v>
      </c>
      <c r="TLB10" s="130" t="e">
        <f t="shared" si="468"/>
        <v>#VALUE!</v>
      </c>
      <c r="TLC10" s="130" t="e">
        <f t="shared" si="468"/>
        <v>#VALUE!</v>
      </c>
      <c r="TLD10" s="130" t="e">
        <f t="shared" si="468"/>
        <v>#VALUE!</v>
      </c>
      <c r="TLE10" s="130" t="e">
        <f t="shared" si="468"/>
        <v>#VALUE!</v>
      </c>
      <c r="TLF10" s="130" t="e">
        <f t="shared" si="468"/>
        <v>#VALUE!</v>
      </c>
      <c r="TLG10" s="130" t="e">
        <f t="shared" ref="TLG10:TNR10" si="469">IF(AND(ISBLANK(TLB10),ISBLANK(TLC10),ISBLANK(TLD10),ISBLANK(TLE10)),"",ROUND(TLF10/0.5,0)*0.5)</f>
        <v>#VALUE!</v>
      </c>
      <c r="TLH10" s="130" t="e">
        <f t="shared" si="469"/>
        <v>#VALUE!</v>
      </c>
      <c r="TLI10" s="130" t="e">
        <f t="shared" si="469"/>
        <v>#VALUE!</v>
      </c>
      <c r="TLJ10" s="130" t="e">
        <f t="shared" si="469"/>
        <v>#VALUE!</v>
      </c>
      <c r="TLK10" s="130" t="e">
        <f t="shared" si="469"/>
        <v>#VALUE!</v>
      </c>
      <c r="TLL10" s="130" t="e">
        <f t="shared" si="469"/>
        <v>#VALUE!</v>
      </c>
      <c r="TLM10" s="130" t="e">
        <f t="shared" si="469"/>
        <v>#VALUE!</v>
      </c>
      <c r="TLN10" s="130" t="e">
        <f t="shared" si="469"/>
        <v>#VALUE!</v>
      </c>
      <c r="TLO10" s="130" t="e">
        <f t="shared" si="469"/>
        <v>#VALUE!</v>
      </c>
      <c r="TLP10" s="130" t="e">
        <f t="shared" si="469"/>
        <v>#VALUE!</v>
      </c>
      <c r="TLQ10" s="130" t="e">
        <f t="shared" si="469"/>
        <v>#VALUE!</v>
      </c>
      <c r="TLR10" s="130" t="e">
        <f t="shared" si="469"/>
        <v>#VALUE!</v>
      </c>
      <c r="TLS10" s="130" t="e">
        <f t="shared" si="469"/>
        <v>#VALUE!</v>
      </c>
      <c r="TLT10" s="130" t="e">
        <f t="shared" si="469"/>
        <v>#VALUE!</v>
      </c>
      <c r="TLU10" s="130" t="e">
        <f t="shared" si="469"/>
        <v>#VALUE!</v>
      </c>
      <c r="TLV10" s="130" t="e">
        <f t="shared" si="469"/>
        <v>#VALUE!</v>
      </c>
      <c r="TLW10" s="130" t="e">
        <f t="shared" si="469"/>
        <v>#VALUE!</v>
      </c>
      <c r="TLX10" s="130" t="e">
        <f t="shared" si="469"/>
        <v>#VALUE!</v>
      </c>
      <c r="TLY10" s="130" t="e">
        <f t="shared" si="469"/>
        <v>#VALUE!</v>
      </c>
      <c r="TLZ10" s="130" t="e">
        <f t="shared" si="469"/>
        <v>#VALUE!</v>
      </c>
      <c r="TMA10" s="130" t="e">
        <f t="shared" si="469"/>
        <v>#VALUE!</v>
      </c>
      <c r="TMB10" s="130" t="e">
        <f t="shared" si="469"/>
        <v>#VALUE!</v>
      </c>
      <c r="TMC10" s="130" t="e">
        <f t="shared" si="469"/>
        <v>#VALUE!</v>
      </c>
      <c r="TMD10" s="130" t="e">
        <f t="shared" si="469"/>
        <v>#VALUE!</v>
      </c>
      <c r="TME10" s="130" t="e">
        <f t="shared" si="469"/>
        <v>#VALUE!</v>
      </c>
      <c r="TMF10" s="130" t="e">
        <f t="shared" si="469"/>
        <v>#VALUE!</v>
      </c>
      <c r="TMG10" s="130" t="e">
        <f t="shared" si="469"/>
        <v>#VALUE!</v>
      </c>
      <c r="TMH10" s="130" t="e">
        <f t="shared" si="469"/>
        <v>#VALUE!</v>
      </c>
      <c r="TMI10" s="130" t="e">
        <f t="shared" si="469"/>
        <v>#VALUE!</v>
      </c>
      <c r="TMJ10" s="130" t="e">
        <f t="shared" si="469"/>
        <v>#VALUE!</v>
      </c>
      <c r="TMK10" s="130" t="e">
        <f t="shared" si="469"/>
        <v>#VALUE!</v>
      </c>
      <c r="TML10" s="130" t="e">
        <f t="shared" si="469"/>
        <v>#VALUE!</v>
      </c>
      <c r="TMM10" s="130" t="e">
        <f t="shared" si="469"/>
        <v>#VALUE!</v>
      </c>
      <c r="TMN10" s="130" t="e">
        <f t="shared" si="469"/>
        <v>#VALUE!</v>
      </c>
      <c r="TMO10" s="130" t="e">
        <f t="shared" si="469"/>
        <v>#VALUE!</v>
      </c>
      <c r="TMP10" s="130" t="e">
        <f t="shared" si="469"/>
        <v>#VALUE!</v>
      </c>
      <c r="TMQ10" s="130" t="e">
        <f t="shared" si="469"/>
        <v>#VALUE!</v>
      </c>
      <c r="TMR10" s="130" t="e">
        <f t="shared" si="469"/>
        <v>#VALUE!</v>
      </c>
      <c r="TMS10" s="130" t="e">
        <f t="shared" si="469"/>
        <v>#VALUE!</v>
      </c>
      <c r="TMT10" s="130" t="e">
        <f t="shared" si="469"/>
        <v>#VALUE!</v>
      </c>
      <c r="TMU10" s="130" t="e">
        <f t="shared" si="469"/>
        <v>#VALUE!</v>
      </c>
      <c r="TMV10" s="130" t="e">
        <f t="shared" si="469"/>
        <v>#VALUE!</v>
      </c>
      <c r="TMW10" s="130" t="e">
        <f t="shared" si="469"/>
        <v>#VALUE!</v>
      </c>
      <c r="TMX10" s="130" t="e">
        <f t="shared" si="469"/>
        <v>#VALUE!</v>
      </c>
      <c r="TMY10" s="130" t="e">
        <f t="shared" si="469"/>
        <v>#VALUE!</v>
      </c>
      <c r="TMZ10" s="130" t="e">
        <f t="shared" si="469"/>
        <v>#VALUE!</v>
      </c>
      <c r="TNA10" s="130" t="e">
        <f t="shared" si="469"/>
        <v>#VALUE!</v>
      </c>
      <c r="TNB10" s="130" t="e">
        <f t="shared" si="469"/>
        <v>#VALUE!</v>
      </c>
      <c r="TNC10" s="130" t="e">
        <f t="shared" si="469"/>
        <v>#VALUE!</v>
      </c>
      <c r="TND10" s="130" t="e">
        <f t="shared" si="469"/>
        <v>#VALUE!</v>
      </c>
      <c r="TNE10" s="130" t="e">
        <f t="shared" si="469"/>
        <v>#VALUE!</v>
      </c>
      <c r="TNF10" s="130" t="e">
        <f t="shared" si="469"/>
        <v>#VALUE!</v>
      </c>
      <c r="TNG10" s="130" t="e">
        <f t="shared" si="469"/>
        <v>#VALUE!</v>
      </c>
      <c r="TNH10" s="130" t="e">
        <f t="shared" si="469"/>
        <v>#VALUE!</v>
      </c>
      <c r="TNI10" s="130" t="e">
        <f t="shared" si="469"/>
        <v>#VALUE!</v>
      </c>
      <c r="TNJ10" s="130" t="e">
        <f t="shared" si="469"/>
        <v>#VALUE!</v>
      </c>
      <c r="TNK10" s="130" t="e">
        <f t="shared" si="469"/>
        <v>#VALUE!</v>
      </c>
      <c r="TNL10" s="130" t="e">
        <f t="shared" si="469"/>
        <v>#VALUE!</v>
      </c>
      <c r="TNM10" s="130" t="e">
        <f t="shared" si="469"/>
        <v>#VALUE!</v>
      </c>
      <c r="TNN10" s="130" t="e">
        <f t="shared" si="469"/>
        <v>#VALUE!</v>
      </c>
      <c r="TNO10" s="130" t="e">
        <f t="shared" si="469"/>
        <v>#VALUE!</v>
      </c>
      <c r="TNP10" s="130" t="e">
        <f t="shared" si="469"/>
        <v>#VALUE!</v>
      </c>
      <c r="TNQ10" s="130" t="e">
        <f t="shared" si="469"/>
        <v>#VALUE!</v>
      </c>
      <c r="TNR10" s="130" t="e">
        <f t="shared" si="469"/>
        <v>#VALUE!</v>
      </c>
      <c r="TNS10" s="130" t="e">
        <f t="shared" ref="TNS10:TQD10" si="470">IF(AND(ISBLANK(TNN10),ISBLANK(TNO10),ISBLANK(TNP10),ISBLANK(TNQ10)),"",ROUND(TNR10/0.5,0)*0.5)</f>
        <v>#VALUE!</v>
      </c>
      <c r="TNT10" s="130" t="e">
        <f t="shared" si="470"/>
        <v>#VALUE!</v>
      </c>
      <c r="TNU10" s="130" t="e">
        <f t="shared" si="470"/>
        <v>#VALUE!</v>
      </c>
      <c r="TNV10" s="130" t="e">
        <f t="shared" si="470"/>
        <v>#VALUE!</v>
      </c>
      <c r="TNW10" s="130" t="e">
        <f t="shared" si="470"/>
        <v>#VALUE!</v>
      </c>
      <c r="TNX10" s="130" t="e">
        <f t="shared" si="470"/>
        <v>#VALUE!</v>
      </c>
      <c r="TNY10" s="130" t="e">
        <f t="shared" si="470"/>
        <v>#VALUE!</v>
      </c>
      <c r="TNZ10" s="130" t="e">
        <f t="shared" si="470"/>
        <v>#VALUE!</v>
      </c>
      <c r="TOA10" s="130" t="e">
        <f t="shared" si="470"/>
        <v>#VALUE!</v>
      </c>
      <c r="TOB10" s="130" t="e">
        <f t="shared" si="470"/>
        <v>#VALUE!</v>
      </c>
      <c r="TOC10" s="130" t="e">
        <f t="shared" si="470"/>
        <v>#VALUE!</v>
      </c>
      <c r="TOD10" s="130" t="e">
        <f t="shared" si="470"/>
        <v>#VALUE!</v>
      </c>
      <c r="TOE10" s="130" t="e">
        <f t="shared" si="470"/>
        <v>#VALUE!</v>
      </c>
      <c r="TOF10" s="130" t="e">
        <f t="shared" si="470"/>
        <v>#VALUE!</v>
      </c>
      <c r="TOG10" s="130" t="e">
        <f t="shared" si="470"/>
        <v>#VALUE!</v>
      </c>
      <c r="TOH10" s="130" t="e">
        <f t="shared" si="470"/>
        <v>#VALUE!</v>
      </c>
      <c r="TOI10" s="130" t="e">
        <f t="shared" si="470"/>
        <v>#VALUE!</v>
      </c>
      <c r="TOJ10" s="130" t="e">
        <f t="shared" si="470"/>
        <v>#VALUE!</v>
      </c>
      <c r="TOK10" s="130" t="e">
        <f t="shared" si="470"/>
        <v>#VALUE!</v>
      </c>
      <c r="TOL10" s="130" t="e">
        <f t="shared" si="470"/>
        <v>#VALUE!</v>
      </c>
      <c r="TOM10" s="130" t="e">
        <f t="shared" si="470"/>
        <v>#VALUE!</v>
      </c>
      <c r="TON10" s="130" t="e">
        <f t="shared" si="470"/>
        <v>#VALUE!</v>
      </c>
      <c r="TOO10" s="130" t="e">
        <f t="shared" si="470"/>
        <v>#VALUE!</v>
      </c>
      <c r="TOP10" s="130" t="e">
        <f t="shared" si="470"/>
        <v>#VALUE!</v>
      </c>
      <c r="TOQ10" s="130" t="e">
        <f t="shared" si="470"/>
        <v>#VALUE!</v>
      </c>
      <c r="TOR10" s="130" t="e">
        <f t="shared" si="470"/>
        <v>#VALUE!</v>
      </c>
      <c r="TOS10" s="130" t="e">
        <f t="shared" si="470"/>
        <v>#VALUE!</v>
      </c>
      <c r="TOT10" s="130" t="e">
        <f t="shared" si="470"/>
        <v>#VALUE!</v>
      </c>
      <c r="TOU10" s="130" t="e">
        <f t="shared" si="470"/>
        <v>#VALUE!</v>
      </c>
      <c r="TOV10" s="130" t="e">
        <f t="shared" si="470"/>
        <v>#VALUE!</v>
      </c>
      <c r="TOW10" s="130" t="e">
        <f t="shared" si="470"/>
        <v>#VALUE!</v>
      </c>
      <c r="TOX10" s="130" t="e">
        <f t="shared" si="470"/>
        <v>#VALUE!</v>
      </c>
      <c r="TOY10" s="130" t="e">
        <f t="shared" si="470"/>
        <v>#VALUE!</v>
      </c>
      <c r="TOZ10" s="130" t="e">
        <f t="shared" si="470"/>
        <v>#VALUE!</v>
      </c>
      <c r="TPA10" s="130" t="e">
        <f t="shared" si="470"/>
        <v>#VALUE!</v>
      </c>
      <c r="TPB10" s="130" t="e">
        <f t="shared" si="470"/>
        <v>#VALUE!</v>
      </c>
      <c r="TPC10" s="130" t="e">
        <f t="shared" si="470"/>
        <v>#VALUE!</v>
      </c>
      <c r="TPD10" s="130" t="e">
        <f t="shared" si="470"/>
        <v>#VALUE!</v>
      </c>
      <c r="TPE10" s="130" t="e">
        <f t="shared" si="470"/>
        <v>#VALUE!</v>
      </c>
      <c r="TPF10" s="130" t="e">
        <f t="shared" si="470"/>
        <v>#VALUE!</v>
      </c>
      <c r="TPG10" s="130" t="e">
        <f t="shared" si="470"/>
        <v>#VALUE!</v>
      </c>
      <c r="TPH10" s="130" t="e">
        <f t="shared" si="470"/>
        <v>#VALUE!</v>
      </c>
      <c r="TPI10" s="130" t="e">
        <f t="shared" si="470"/>
        <v>#VALUE!</v>
      </c>
      <c r="TPJ10" s="130" t="e">
        <f t="shared" si="470"/>
        <v>#VALUE!</v>
      </c>
      <c r="TPK10" s="130" t="e">
        <f t="shared" si="470"/>
        <v>#VALUE!</v>
      </c>
      <c r="TPL10" s="130" t="e">
        <f t="shared" si="470"/>
        <v>#VALUE!</v>
      </c>
      <c r="TPM10" s="130" t="e">
        <f t="shared" si="470"/>
        <v>#VALUE!</v>
      </c>
      <c r="TPN10" s="130" t="e">
        <f t="shared" si="470"/>
        <v>#VALUE!</v>
      </c>
      <c r="TPO10" s="130" t="e">
        <f t="shared" si="470"/>
        <v>#VALUE!</v>
      </c>
      <c r="TPP10" s="130" t="e">
        <f t="shared" si="470"/>
        <v>#VALUE!</v>
      </c>
      <c r="TPQ10" s="130" t="e">
        <f t="shared" si="470"/>
        <v>#VALUE!</v>
      </c>
      <c r="TPR10" s="130" t="e">
        <f t="shared" si="470"/>
        <v>#VALUE!</v>
      </c>
      <c r="TPS10" s="130" t="e">
        <f t="shared" si="470"/>
        <v>#VALUE!</v>
      </c>
      <c r="TPT10" s="130" t="e">
        <f t="shared" si="470"/>
        <v>#VALUE!</v>
      </c>
      <c r="TPU10" s="130" t="e">
        <f t="shared" si="470"/>
        <v>#VALUE!</v>
      </c>
      <c r="TPV10" s="130" t="e">
        <f t="shared" si="470"/>
        <v>#VALUE!</v>
      </c>
      <c r="TPW10" s="130" t="e">
        <f t="shared" si="470"/>
        <v>#VALUE!</v>
      </c>
      <c r="TPX10" s="130" t="e">
        <f t="shared" si="470"/>
        <v>#VALUE!</v>
      </c>
      <c r="TPY10" s="130" t="e">
        <f t="shared" si="470"/>
        <v>#VALUE!</v>
      </c>
      <c r="TPZ10" s="130" t="e">
        <f t="shared" si="470"/>
        <v>#VALUE!</v>
      </c>
      <c r="TQA10" s="130" t="e">
        <f t="shared" si="470"/>
        <v>#VALUE!</v>
      </c>
      <c r="TQB10" s="130" t="e">
        <f t="shared" si="470"/>
        <v>#VALUE!</v>
      </c>
      <c r="TQC10" s="130" t="e">
        <f t="shared" si="470"/>
        <v>#VALUE!</v>
      </c>
      <c r="TQD10" s="130" t="e">
        <f t="shared" si="470"/>
        <v>#VALUE!</v>
      </c>
      <c r="TQE10" s="130" t="e">
        <f t="shared" ref="TQE10:TSP10" si="471">IF(AND(ISBLANK(TPZ10),ISBLANK(TQA10),ISBLANK(TQB10),ISBLANK(TQC10)),"",ROUND(TQD10/0.5,0)*0.5)</f>
        <v>#VALUE!</v>
      </c>
      <c r="TQF10" s="130" t="e">
        <f t="shared" si="471"/>
        <v>#VALUE!</v>
      </c>
      <c r="TQG10" s="130" t="e">
        <f t="shared" si="471"/>
        <v>#VALUE!</v>
      </c>
      <c r="TQH10" s="130" t="e">
        <f t="shared" si="471"/>
        <v>#VALUE!</v>
      </c>
      <c r="TQI10" s="130" t="e">
        <f t="shared" si="471"/>
        <v>#VALUE!</v>
      </c>
      <c r="TQJ10" s="130" t="e">
        <f t="shared" si="471"/>
        <v>#VALUE!</v>
      </c>
      <c r="TQK10" s="130" t="e">
        <f t="shared" si="471"/>
        <v>#VALUE!</v>
      </c>
      <c r="TQL10" s="130" t="e">
        <f t="shared" si="471"/>
        <v>#VALUE!</v>
      </c>
      <c r="TQM10" s="130" t="e">
        <f t="shared" si="471"/>
        <v>#VALUE!</v>
      </c>
      <c r="TQN10" s="130" t="e">
        <f t="shared" si="471"/>
        <v>#VALUE!</v>
      </c>
      <c r="TQO10" s="130" t="e">
        <f t="shared" si="471"/>
        <v>#VALUE!</v>
      </c>
      <c r="TQP10" s="130" t="e">
        <f t="shared" si="471"/>
        <v>#VALUE!</v>
      </c>
      <c r="TQQ10" s="130" t="e">
        <f t="shared" si="471"/>
        <v>#VALUE!</v>
      </c>
      <c r="TQR10" s="130" t="e">
        <f t="shared" si="471"/>
        <v>#VALUE!</v>
      </c>
      <c r="TQS10" s="130" t="e">
        <f t="shared" si="471"/>
        <v>#VALUE!</v>
      </c>
      <c r="TQT10" s="130" t="e">
        <f t="shared" si="471"/>
        <v>#VALUE!</v>
      </c>
      <c r="TQU10" s="130" t="e">
        <f t="shared" si="471"/>
        <v>#VALUE!</v>
      </c>
      <c r="TQV10" s="130" t="e">
        <f t="shared" si="471"/>
        <v>#VALUE!</v>
      </c>
      <c r="TQW10" s="130" t="e">
        <f t="shared" si="471"/>
        <v>#VALUE!</v>
      </c>
      <c r="TQX10" s="130" t="e">
        <f t="shared" si="471"/>
        <v>#VALUE!</v>
      </c>
      <c r="TQY10" s="130" t="e">
        <f t="shared" si="471"/>
        <v>#VALUE!</v>
      </c>
      <c r="TQZ10" s="130" t="e">
        <f t="shared" si="471"/>
        <v>#VALUE!</v>
      </c>
      <c r="TRA10" s="130" t="e">
        <f t="shared" si="471"/>
        <v>#VALUE!</v>
      </c>
      <c r="TRB10" s="130" t="e">
        <f t="shared" si="471"/>
        <v>#VALUE!</v>
      </c>
      <c r="TRC10" s="130" t="e">
        <f t="shared" si="471"/>
        <v>#VALUE!</v>
      </c>
      <c r="TRD10" s="130" t="e">
        <f t="shared" si="471"/>
        <v>#VALUE!</v>
      </c>
      <c r="TRE10" s="130" t="e">
        <f t="shared" si="471"/>
        <v>#VALUE!</v>
      </c>
      <c r="TRF10" s="130" t="e">
        <f t="shared" si="471"/>
        <v>#VALUE!</v>
      </c>
      <c r="TRG10" s="130" t="e">
        <f t="shared" si="471"/>
        <v>#VALUE!</v>
      </c>
      <c r="TRH10" s="130" t="e">
        <f t="shared" si="471"/>
        <v>#VALUE!</v>
      </c>
      <c r="TRI10" s="130" t="e">
        <f t="shared" si="471"/>
        <v>#VALUE!</v>
      </c>
      <c r="TRJ10" s="130" t="e">
        <f t="shared" si="471"/>
        <v>#VALUE!</v>
      </c>
      <c r="TRK10" s="130" t="e">
        <f t="shared" si="471"/>
        <v>#VALUE!</v>
      </c>
      <c r="TRL10" s="130" t="e">
        <f t="shared" si="471"/>
        <v>#VALUE!</v>
      </c>
      <c r="TRM10" s="130" t="e">
        <f t="shared" si="471"/>
        <v>#VALUE!</v>
      </c>
      <c r="TRN10" s="130" t="e">
        <f t="shared" si="471"/>
        <v>#VALUE!</v>
      </c>
      <c r="TRO10" s="130" t="e">
        <f t="shared" si="471"/>
        <v>#VALUE!</v>
      </c>
      <c r="TRP10" s="130" t="e">
        <f t="shared" si="471"/>
        <v>#VALUE!</v>
      </c>
      <c r="TRQ10" s="130" t="e">
        <f t="shared" si="471"/>
        <v>#VALUE!</v>
      </c>
      <c r="TRR10" s="130" t="e">
        <f t="shared" si="471"/>
        <v>#VALUE!</v>
      </c>
      <c r="TRS10" s="130" t="e">
        <f t="shared" si="471"/>
        <v>#VALUE!</v>
      </c>
      <c r="TRT10" s="130" t="e">
        <f t="shared" si="471"/>
        <v>#VALUE!</v>
      </c>
      <c r="TRU10" s="130" t="e">
        <f t="shared" si="471"/>
        <v>#VALUE!</v>
      </c>
      <c r="TRV10" s="130" t="e">
        <f t="shared" si="471"/>
        <v>#VALUE!</v>
      </c>
      <c r="TRW10" s="130" t="e">
        <f t="shared" si="471"/>
        <v>#VALUE!</v>
      </c>
      <c r="TRX10" s="130" t="e">
        <f t="shared" si="471"/>
        <v>#VALUE!</v>
      </c>
      <c r="TRY10" s="130" t="e">
        <f t="shared" si="471"/>
        <v>#VALUE!</v>
      </c>
      <c r="TRZ10" s="130" t="e">
        <f t="shared" si="471"/>
        <v>#VALUE!</v>
      </c>
      <c r="TSA10" s="130" t="e">
        <f t="shared" si="471"/>
        <v>#VALUE!</v>
      </c>
      <c r="TSB10" s="130" t="e">
        <f t="shared" si="471"/>
        <v>#VALUE!</v>
      </c>
      <c r="TSC10" s="130" t="e">
        <f t="shared" si="471"/>
        <v>#VALUE!</v>
      </c>
      <c r="TSD10" s="130" t="e">
        <f t="shared" si="471"/>
        <v>#VALUE!</v>
      </c>
      <c r="TSE10" s="130" t="e">
        <f t="shared" si="471"/>
        <v>#VALUE!</v>
      </c>
      <c r="TSF10" s="130" t="e">
        <f t="shared" si="471"/>
        <v>#VALUE!</v>
      </c>
      <c r="TSG10" s="130" t="e">
        <f t="shared" si="471"/>
        <v>#VALUE!</v>
      </c>
      <c r="TSH10" s="130" t="e">
        <f t="shared" si="471"/>
        <v>#VALUE!</v>
      </c>
      <c r="TSI10" s="130" t="e">
        <f t="shared" si="471"/>
        <v>#VALUE!</v>
      </c>
      <c r="TSJ10" s="130" t="e">
        <f t="shared" si="471"/>
        <v>#VALUE!</v>
      </c>
      <c r="TSK10" s="130" t="e">
        <f t="shared" si="471"/>
        <v>#VALUE!</v>
      </c>
      <c r="TSL10" s="130" t="e">
        <f t="shared" si="471"/>
        <v>#VALUE!</v>
      </c>
      <c r="TSM10" s="130" t="e">
        <f t="shared" si="471"/>
        <v>#VALUE!</v>
      </c>
      <c r="TSN10" s="130" t="e">
        <f t="shared" si="471"/>
        <v>#VALUE!</v>
      </c>
      <c r="TSO10" s="130" t="e">
        <f t="shared" si="471"/>
        <v>#VALUE!</v>
      </c>
      <c r="TSP10" s="130" t="e">
        <f t="shared" si="471"/>
        <v>#VALUE!</v>
      </c>
      <c r="TSQ10" s="130" t="e">
        <f t="shared" ref="TSQ10:TVB10" si="472">IF(AND(ISBLANK(TSL10),ISBLANK(TSM10),ISBLANK(TSN10),ISBLANK(TSO10)),"",ROUND(TSP10/0.5,0)*0.5)</f>
        <v>#VALUE!</v>
      </c>
      <c r="TSR10" s="130" t="e">
        <f t="shared" si="472"/>
        <v>#VALUE!</v>
      </c>
      <c r="TSS10" s="130" t="e">
        <f t="shared" si="472"/>
        <v>#VALUE!</v>
      </c>
      <c r="TST10" s="130" t="e">
        <f t="shared" si="472"/>
        <v>#VALUE!</v>
      </c>
      <c r="TSU10" s="130" t="e">
        <f t="shared" si="472"/>
        <v>#VALUE!</v>
      </c>
      <c r="TSV10" s="130" t="e">
        <f t="shared" si="472"/>
        <v>#VALUE!</v>
      </c>
      <c r="TSW10" s="130" t="e">
        <f t="shared" si="472"/>
        <v>#VALUE!</v>
      </c>
      <c r="TSX10" s="130" t="e">
        <f t="shared" si="472"/>
        <v>#VALUE!</v>
      </c>
      <c r="TSY10" s="130" t="e">
        <f t="shared" si="472"/>
        <v>#VALUE!</v>
      </c>
      <c r="TSZ10" s="130" t="e">
        <f t="shared" si="472"/>
        <v>#VALUE!</v>
      </c>
      <c r="TTA10" s="130" t="e">
        <f t="shared" si="472"/>
        <v>#VALUE!</v>
      </c>
      <c r="TTB10" s="130" t="e">
        <f t="shared" si="472"/>
        <v>#VALUE!</v>
      </c>
      <c r="TTC10" s="130" t="e">
        <f t="shared" si="472"/>
        <v>#VALUE!</v>
      </c>
      <c r="TTD10" s="130" t="e">
        <f t="shared" si="472"/>
        <v>#VALUE!</v>
      </c>
      <c r="TTE10" s="130" t="e">
        <f t="shared" si="472"/>
        <v>#VALUE!</v>
      </c>
      <c r="TTF10" s="130" t="e">
        <f t="shared" si="472"/>
        <v>#VALUE!</v>
      </c>
      <c r="TTG10" s="130" t="e">
        <f t="shared" si="472"/>
        <v>#VALUE!</v>
      </c>
      <c r="TTH10" s="130" t="e">
        <f t="shared" si="472"/>
        <v>#VALUE!</v>
      </c>
      <c r="TTI10" s="130" t="e">
        <f t="shared" si="472"/>
        <v>#VALUE!</v>
      </c>
      <c r="TTJ10" s="130" t="e">
        <f t="shared" si="472"/>
        <v>#VALUE!</v>
      </c>
      <c r="TTK10" s="130" t="e">
        <f t="shared" si="472"/>
        <v>#VALUE!</v>
      </c>
      <c r="TTL10" s="130" t="e">
        <f t="shared" si="472"/>
        <v>#VALUE!</v>
      </c>
      <c r="TTM10" s="130" t="e">
        <f t="shared" si="472"/>
        <v>#VALUE!</v>
      </c>
      <c r="TTN10" s="130" t="e">
        <f t="shared" si="472"/>
        <v>#VALUE!</v>
      </c>
      <c r="TTO10" s="130" t="e">
        <f t="shared" si="472"/>
        <v>#VALUE!</v>
      </c>
      <c r="TTP10" s="130" t="e">
        <f t="shared" si="472"/>
        <v>#VALUE!</v>
      </c>
      <c r="TTQ10" s="130" t="e">
        <f t="shared" si="472"/>
        <v>#VALUE!</v>
      </c>
      <c r="TTR10" s="130" t="e">
        <f t="shared" si="472"/>
        <v>#VALUE!</v>
      </c>
      <c r="TTS10" s="130" t="e">
        <f t="shared" si="472"/>
        <v>#VALUE!</v>
      </c>
      <c r="TTT10" s="130" t="e">
        <f t="shared" si="472"/>
        <v>#VALUE!</v>
      </c>
      <c r="TTU10" s="130" t="e">
        <f t="shared" si="472"/>
        <v>#VALUE!</v>
      </c>
      <c r="TTV10" s="130" t="e">
        <f t="shared" si="472"/>
        <v>#VALUE!</v>
      </c>
      <c r="TTW10" s="130" t="e">
        <f t="shared" si="472"/>
        <v>#VALUE!</v>
      </c>
      <c r="TTX10" s="130" t="e">
        <f t="shared" si="472"/>
        <v>#VALUE!</v>
      </c>
      <c r="TTY10" s="130" t="e">
        <f t="shared" si="472"/>
        <v>#VALUE!</v>
      </c>
      <c r="TTZ10" s="130" t="e">
        <f t="shared" si="472"/>
        <v>#VALUE!</v>
      </c>
      <c r="TUA10" s="130" t="e">
        <f t="shared" si="472"/>
        <v>#VALUE!</v>
      </c>
      <c r="TUB10" s="130" t="e">
        <f t="shared" si="472"/>
        <v>#VALUE!</v>
      </c>
      <c r="TUC10" s="130" t="e">
        <f t="shared" si="472"/>
        <v>#VALUE!</v>
      </c>
      <c r="TUD10" s="130" t="e">
        <f t="shared" si="472"/>
        <v>#VALUE!</v>
      </c>
      <c r="TUE10" s="130" t="e">
        <f t="shared" si="472"/>
        <v>#VALUE!</v>
      </c>
      <c r="TUF10" s="130" t="e">
        <f t="shared" si="472"/>
        <v>#VALUE!</v>
      </c>
      <c r="TUG10" s="130" t="e">
        <f t="shared" si="472"/>
        <v>#VALUE!</v>
      </c>
      <c r="TUH10" s="130" t="e">
        <f t="shared" si="472"/>
        <v>#VALUE!</v>
      </c>
      <c r="TUI10" s="130" t="e">
        <f t="shared" si="472"/>
        <v>#VALUE!</v>
      </c>
      <c r="TUJ10" s="130" t="e">
        <f t="shared" si="472"/>
        <v>#VALUE!</v>
      </c>
      <c r="TUK10" s="130" t="e">
        <f t="shared" si="472"/>
        <v>#VALUE!</v>
      </c>
      <c r="TUL10" s="130" t="e">
        <f t="shared" si="472"/>
        <v>#VALUE!</v>
      </c>
      <c r="TUM10" s="130" t="e">
        <f t="shared" si="472"/>
        <v>#VALUE!</v>
      </c>
      <c r="TUN10" s="130" t="e">
        <f t="shared" si="472"/>
        <v>#VALUE!</v>
      </c>
      <c r="TUO10" s="130" t="e">
        <f t="shared" si="472"/>
        <v>#VALUE!</v>
      </c>
      <c r="TUP10" s="130" t="e">
        <f t="shared" si="472"/>
        <v>#VALUE!</v>
      </c>
      <c r="TUQ10" s="130" t="e">
        <f t="shared" si="472"/>
        <v>#VALUE!</v>
      </c>
      <c r="TUR10" s="130" t="e">
        <f t="shared" si="472"/>
        <v>#VALUE!</v>
      </c>
      <c r="TUS10" s="130" t="e">
        <f t="shared" si="472"/>
        <v>#VALUE!</v>
      </c>
      <c r="TUT10" s="130" t="e">
        <f t="shared" si="472"/>
        <v>#VALUE!</v>
      </c>
      <c r="TUU10" s="130" t="e">
        <f t="shared" si="472"/>
        <v>#VALUE!</v>
      </c>
      <c r="TUV10" s="130" t="e">
        <f t="shared" si="472"/>
        <v>#VALUE!</v>
      </c>
      <c r="TUW10" s="130" t="e">
        <f t="shared" si="472"/>
        <v>#VALUE!</v>
      </c>
      <c r="TUX10" s="130" t="e">
        <f t="shared" si="472"/>
        <v>#VALUE!</v>
      </c>
      <c r="TUY10" s="130" t="e">
        <f t="shared" si="472"/>
        <v>#VALUE!</v>
      </c>
      <c r="TUZ10" s="130" t="e">
        <f t="shared" si="472"/>
        <v>#VALUE!</v>
      </c>
      <c r="TVA10" s="130" t="e">
        <f t="shared" si="472"/>
        <v>#VALUE!</v>
      </c>
      <c r="TVB10" s="130" t="e">
        <f t="shared" si="472"/>
        <v>#VALUE!</v>
      </c>
      <c r="TVC10" s="130" t="e">
        <f t="shared" ref="TVC10:TXN10" si="473">IF(AND(ISBLANK(TUX10),ISBLANK(TUY10),ISBLANK(TUZ10),ISBLANK(TVA10)),"",ROUND(TVB10/0.5,0)*0.5)</f>
        <v>#VALUE!</v>
      </c>
      <c r="TVD10" s="130" t="e">
        <f t="shared" si="473"/>
        <v>#VALUE!</v>
      </c>
      <c r="TVE10" s="130" t="e">
        <f t="shared" si="473"/>
        <v>#VALUE!</v>
      </c>
      <c r="TVF10" s="130" t="e">
        <f t="shared" si="473"/>
        <v>#VALUE!</v>
      </c>
      <c r="TVG10" s="130" t="e">
        <f t="shared" si="473"/>
        <v>#VALUE!</v>
      </c>
      <c r="TVH10" s="130" t="e">
        <f t="shared" si="473"/>
        <v>#VALUE!</v>
      </c>
      <c r="TVI10" s="130" t="e">
        <f t="shared" si="473"/>
        <v>#VALUE!</v>
      </c>
      <c r="TVJ10" s="130" t="e">
        <f t="shared" si="473"/>
        <v>#VALUE!</v>
      </c>
      <c r="TVK10" s="130" t="e">
        <f t="shared" si="473"/>
        <v>#VALUE!</v>
      </c>
      <c r="TVL10" s="130" t="e">
        <f t="shared" si="473"/>
        <v>#VALUE!</v>
      </c>
      <c r="TVM10" s="130" t="e">
        <f t="shared" si="473"/>
        <v>#VALUE!</v>
      </c>
      <c r="TVN10" s="130" t="e">
        <f t="shared" si="473"/>
        <v>#VALUE!</v>
      </c>
      <c r="TVO10" s="130" t="e">
        <f t="shared" si="473"/>
        <v>#VALUE!</v>
      </c>
      <c r="TVP10" s="130" t="e">
        <f t="shared" si="473"/>
        <v>#VALUE!</v>
      </c>
      <c r="TVQ10" s="130" t="e">
        <f t="shared" si="473"/>
        <v>#VALUE!</v>
      </c>
      <c r="TVR10" s="130" t="e">
        <f t="shared" si="473"/>
        <v>#VALUE!</v>
      </c>
      <c r="TVS10" s="130" t="e">
        <f t="shared" si="473"/>
        <v>#VALUE!</v>
      </c>
      <c r="TVT10" s="130" t="e">
        <f t="shared" si="473"/>
        <v>#VALUE!</v>
      </c>
      <c r="TVU10" s="130" t="e">
        <f t="shared" si="473"/>
        <v>#VALUE!</v>
      </c>
      <c r="TVV10" s="130" t="e">
        <f t="shared" si="473"/>
        <v>#VALUE!</v>
      </c>
      <c r="TVW10" s="130" t="e">
        <f t="shared" si="473"/>
        <v>#VALUE!</v>
      </c>
      <c r="TVX10" s="130" t="e">
        <f t="shared" si="473"/>
        <v>#VALUE!</v>
      </c>
      <c r="TVY10" s="130" t="e">
        <f t="shared" si="473"/>
        <v>#VALUE!</v>
      </c>
      <c r="TVZ10" s="130" t="e">
        <f t="shared" si="473"/>
        <v>#VALUE!</v>
      </c>
      <c r="TWA10" s="130" t="e">
        <f t="shared" si="473"/>
        <v>#VALUE!</v>
      </c>
      <c r="TWB10" s="130" t="e">
        <f t="shared" si="473"/>
        <v>#VALUE!</v>
      </c>
      <c r="TWC10" s="130" t="e">
        <f t="shared" si="473"/>
        <v>#VALUE!</v>
      </c>
      <c r="TWD10" s="130" t="e">
        <f t="shared" si="473"/>
        <v>#VALUE!</v>
      </c>
      <c r="TWE10" s="130" t="e">
        <f t="shared" si="473"/>
        <v>#VALUE!</v>
      </c>
      <c r="TWF10" s="130" t="e">
        <f t="shared" si="473"/>
        <v>#VALUE!</v>
      </c>
      <c r="TWG10" s="130" t="e">
        <f t="shared" si="473"/>
        <v>#VALUE!</v>
      </c>
      <c r="TWH10" s="130" t="e">
        <f t="shared" si="473"/>
        <v>#VALUE!</v>
      </c>
      <c r="TWI10" s="130" t="e">
        <f t="shared" si="473"/>
        <v>#VALUE!</v>
      </c>
      <c r="TWJ10" s="130" t="e">
        <f t="shared" si="473"/>
        <v>#VALUE!</v>
      </c>
      <c r="TWK10" s="130" t="e">
        <f t="shared" si="473"/>
        <v>#VALUE!</v>
      </c>
      <c r="TWL10" s="130" t="e">
        <f t="shared" si="473"/>
        <v>#VALUE!</v>
      </c>
      <c r="TWM10" s="130" t="e">
        <f t="shared" si="473"/>
        <v>#VALUE!</v>
      </c>
      <c r="TWN10" s="130" t="e">
        <f t="shared" si="473"/>
        <v>#VALUE!</v>
      </c>
      <c r="TWO10" s="130" t="e">
        <f t="shared" si="473"/>
        <v>#VALUE!</v>
      </c>
      <c r="TWP10" s="130" t="e">
        <f t="shared" si="473"/>
        <v>#VALUE!</v>
      </c>
      <c r="TWQ10" s="130" t="e">
        <f t="shared" si="473"/>
        <v>#VALUE!</v>
      </c>
      <c r="TWR10" s="130" t="e">
        <f t="shared" si="473"/>
        <v>#VALUE!</v>
      </c>
      <c r="TWS10" s="130" t="e">
        <f t="shared" si="473"/>
        <v>#VALUE!</v>
      </c>
      <c r="TWT10" s="130" t="e">
        <f t="shared" si="473"/>
        <v>#VALUE!</v>
      </c>
      <c r="TWU10" s="130" t="e">
        <f t="shared" si="473"/>
        <v>#VALUE!</v>
      </c>
      <c r="TWV10" s="130" t="e">
        <f t="shared" si="473"/>
        <v>#VALUE!</v>
      </c>
      <c r="TWW10" s="130" t="e">
        <f t="shared" si="473"/>
        <v>#VALUE!</v>
      </c>
      <c r="TWX10" s="130" t="e">
        <f t="shared" si="473"/>
        <v>#VALUE!</v>
      </c>
      <c r="TWY10" s="130" t="e">
        <f t="shared" si="473"/>
        <v>#VALUE!</v>
      </c>
      <c r="TWZ10" s="130" t="e">
        <f t="shared" si="473"/>
        <v>#VALUE!</v>
      </c>
      <c r="TXA10" s="130" t="e">
        <f t="shared" si="473"/>
        <v>#VALUE!</v>
      </c>
      <c r="TXB10" s="130" t="e">
        <f t="shared" si="473"/>
        <v>#VALUE!</v>
      </c>
      <c r="TXC10" s="130" t="e">
        <f t="shared" si="473"/>
        <v>#VALUE!</v>
      </c>
      <c r="TXD10" s="130" t="e">
        <f t="shared" si="473"/>
        <v>#VALUE!</v>
      </c>
      <c r="TXE10" s="130" t="e">
        <f t="shared" si="473"/>
        <v>#VALUE!</v>
      </c>
      <c r="TXF10" s="130" t="e">
        <f t="shared" si="473"/>
        <v>#VALUE!</v>
      </c>
      <c r="TXG10" s="130" t="e">
        <f t="shared" si="473"/>
        <v>#VALUE!</v>
      </c>
      <c r="TXH10" s="130" t="e">
        <f t="shared" si="473"/>
        <v>#VALUE!</v>
      </c>
      <c r="TXI10" s="130" t="e">
        <f t="shared" si="473"/>
        <v>#VALUE!</v>
      </c>
      <c r="TXJ10" s="130" t="e">
        <f t="shared" si="473"/>
        <v>#VALUE!</v>
      </c>
      <c r="TXK10" s="130" t="e">
        <f t="shared" si="473"/>
        <v>#VALUE!</v>
      </c>
      <c r="TXL10" s="130" t="e">
        <f t="shared" si="473"/>
        <v>#VALUE!</v>
      </c>
      <c r="TXM10" s="130" t="e">
        <f t="shared" si="473"/>
        <v>#VALUE!</v>
      </c>
      <c r="TXN10" s="130" t="e">
        <f t="shared" si="473"/>
        <v>#VALUE!</v>
      </c>
      <c r="TXO10" s="130" t="e">
        <f t="shared" ref="TXO10:TZZ10" si="474">IF(AND(ISBLANK(TXJ10),ISBLANK(TXK10),ISBLANK(TXL10),ISBLANK(TXM10)),"",ROUND(TXN10/0.5,0)*0.5)</f>
        <v>#VALUE!</v>
      </c>
      <c r="TXP10" s="130" t="e">
        <f t="shared" si="474"/>
        <v>#VALUE!</v>
      </c>
      <c r="TXQ10" s="130" t="e">
        <f t="shared" si="474"/>
        <v>#VALUE!</v>
      </c>
      <c r="TXR10" s="130" t="e">
        <f t="shared" si="474"/>
        <v>#VALUE!</v>
      </c>
      <c r="TXS10" s="130" t="e">
        <f t="shared" si="474"/>
        <v>#VALUE!</v>
      </c>
      <c r="TXT10" s="130" t="e">
        <f t="shared" si="474"/>
        <v>#VALUE!</v>
      </c>
      <c r="TXU10" s="130" t="e">
        <f t="shared" si="474"/>
        <v>#VALUE!</v>
      </c>
      <c r="TXV10" s="130" t="e">
        <f t="shared" si="474"/>
        <v>#VALUE!</v>
      </c>
      <c r="TXW10" s="130" t="e">
        <f t="shared" si="474"/>
        <v>#VALUE!</v>
      </c>
      <c r="TXX10" s="130" t="e">
        <f t="shared" si="474"/>
        <v>#VALUE!</v>
      </c>
      <c r="TXY10" s="130" t="e">
        <f t="shared" si="474"/>
        <v>#VALUE!</v>
      </c>
      <c r="TXZ10" s="130" t="e">
        <f t="shared" si="474"/>
        <v>#VALUE!</v>
      </c>
      <c r="TYA10" s="130" t="e">
        <f t="shared" si="474"/>
        <v>#VALUE!</v>
      </c>
      <c r="TYB10" s="130" t="e">
        <f t="shared" si="474"/>
        <v>#VALUE!</v>
      </c>
      <c r="TYC10" s="130" t="e">
        <f t="shared" si="474"/>
        <v>#VALUE!</v>
      </c>
      <c r="TYD10" s="130" t="e">
        <f t="shared" si="474"/>
        <v>#VALUE!</v>
      </c>
      <c r="TYE10" s="130" t="e">
        <f t="shared" si="474"/>
        <v>#VALUE!</v>
      </c>
      <c r="TYF10" s="130" t="e">
        <f t="shared" si="474"/>
        <v>#VALUE!</v>
      </c>
      <c r="TYG10" s="130" t="e">
        <f t="shared" si="474"/>
        <v>#VALUE!</v>
      </c>
      <c r="TYH10" s="130" t="e">
        <f t="shared" si="474"/>
        <v>#VALUE!</v>
      </c>
      <c r="TYI10" s="130" t="e">
        <f t="shared" si="474"/>
        <v>#VALUE!</v>
      </c>
      <c r="TYJ10" s="130" t="e">
        <f t="shared" si="474"/>
        <v>#VALUE!</v>
      </c>
      <c r="TYK10" s="130" t="e">
        <f t="shared" si="474"/>
        <v>#VALUE!</v>
      </c>
      <c r="TYL10" s="130" t="e">
        <f t="shared" si="474"/>
        <v>#VALUE!</v>
      </c>
      <c r="TYM10" s="130" t="e">
        <f t="shared" si="474"/>
        <v>#VALUE!</v>
      </c>
      <c r="TYN10" s="130" t="e">
        <f t="shared" si="474"/>
        <v>#VALUE!</v>
      </c>
      <c r="TYO10" s="130" t="e">
        <f t="shared" si="474"/>
        <v>#VALUE!</v>
      </c>
      <c r="TYP10" s="130" t="e">
        <f t="shared" si="474"/>
        <v>#VALUE!</v>
      </c>
      <c r="TYQ10" s="130" t="e">
        <f t="shared" si="474"/>
        <v>#VALUE!</v>
      </c>
      <c r="TYR10" s="130" t="e">
        <f t="shared" si="474"/>
        <v>#VALUE!</v>
      </c>
      <c r="TYS10" s="130" t="e">
        <f t="shared" si="474"/>
        <v>#VALUE!</v>
      </c>
      <c r="TYT10" s="130" t="e">
        <f t="shared" si="474"/>
        <v>#VALUE!</v>
      </c>
      <c r="TYU10" s="130" t="e">
        <f t="shared" si="474"/>
        <v>#VALUE!</v>
      </c>
      <c r="TYV10" s="130" t="e">
        <f t="shared" si="474"/>
        <v>#VALUE!</v>
      </c>
      <c r="TYW10" s="130" t="e">
        <f t="shared" si="474"/>
        <v>#VALUE!</v>
      </c>
      <c r="TYX10" s="130" t="e">
        <f t="shared" si="474"/>
        <v>#VALUE!</v>
      </c>
      <c r="TYY10" s="130" t="e">
        <f t="shared" si="474"/>
        <v>#VALUE!</v>
      </c>
      <c r="TYZ10" s="130" t="e">
        <f t="shared" si="474"/>
        <v>#VALUE!</v>
      </c>
      <c r="TZA10" s="130" t="e">
        <f t="shared" si="474"/>
        <v>#VALUE!</v>
      </c>
      <c r="TZB10" s="130" t="e">
        <f t="shared" si="474"/>
        <v>#VALUE!</v>
      </c>
      <c r="TZC10" s="130" t="e">
        <f t="shared" si="474"/>
        <v>#VALUE!</v>
      </c>
      <c r="TZD10" s="130" t="e">
        <f t="shared" si="474"/>
        <v>#VALUE!</v>
      </c>
      <c r="TZE10" s="130" t="e">
        <f t="shared" si="474"/>
        <v>#VALUE!</v>
      </c>
      <c r="TZF10" s="130" t="e">
        <f t="shared" si="474"/>
        <v>#VALUE!</v>
      </c>
      <c r="TZG10" s="130" t="e">
        <f t="shared" si="474"/>
        <v>#VALUE!</v>
      </c>
      <c r="TZH10" s="130" t="e">
        <f t="shared" si="474"/>
        <v>#VALUE!</v>
      </c>
      <c r="TZI10" s="130" t="e">
        <f t="shared" si="474"/>
        <v>#VALUE!</v>
      </c>
      <c r="TZJ10" s="130" t="e">
        <f t="shared" si="474"/>
        <v>#VALUE!</v>
      </c>
      <c r="TZK10" s="130" t="e">
        <f t="shared" si="474"/>
        <v>#VALUE!</v>
      </c>
      <c r="TZL10" s="130" t="e">
        <f t="shared" si="474"/>
        <v>#VALUE!</v>
      </c>
      <c r="TZM10" s="130" t="e">
        <f t="shared" si="474"/>
        <v>#VALUE!</v>
      </c>
      <c r="TZN10" s="130" t="e">
        <f t="shared" si="474"/>
        <v>#VALUE!</v>
      </c>
      <c r="TZO10" s="130" t="e">
        <f t="shared" si="474"/>
        <v>#VALUE!</v>
      </c>
      <c r="TZP10" s="130" t="e">
        <f t="shared" si="474"/>
        <v>#VALUE!</v>
      </c>
      <c r="TZQ10" s="130" t="e">
        <f t="shared" si="474"/>
        <v>#VALUE!</v>
      </c>
      <c r="TZR10" s="130" t="e">
        <f t="shared" si="474"/>
        <v>#VALUE!</v>
      </c>
      <c r="TZS10" s="130" t="e">
        <f t="shared" si="474"/>
        <v>#VALUE!</v>
      </c>
      <c r="TZT10" s="130" t="e">
        <f t="shared" si="474"/>
        <v>#VALUE!</v>
      </c>
      <c r="TZU10" s="130" t="e">
        <f t="shared" si="474"/>
        <v>#VALUE!</v>
      </c>
      <c r="TZV10" s="130" t="e">
        <f t="shared" si="474"/>
        <v>#VALUE!</v>
      </c>
      <c r="TZW10" s="130" t="e">
        <f t="shared" si="474"/>
        <v>#VALUE!</v>
      </c>
      <c r="TZX10" s="130" t="e">
        <f t="shared" si="474"/>
        <v>#VALUE!</v>
      </c>
      <c r="TZY10" s="130" t="e">
        <f t="shared" si="474"/>
        <v>#VALUE!</v>
      </c>
      <c r="TZZ10" s="130" t="e">
        <f t="shared" si="474"/>
        <v>#VALUE!</v>
      </c>
      <c r="UAA10" s="130" t="e">
        <f t="shared" ref="UAA10:UCL10" si="475">IF(AND(ISBLANK(TZV10),ISBLANK(TZW10),ISBLANK(TZX10),ISBLANK(TZY10)),"",ROUND(TZZ10/0.5,0)*0.5)</f>
        <v>#VALUE!</v>
      </c>
      <c r="UAB10" s="130" t="e">
        <f t="shared" si="475"/>
        <v>#VALUE!</v>
      </c>
      <c r="UAC10" s="130" t="e">
        <f t="shared" si="475"/>
        <v>#VALUE!</v>
      </c>
      <c r="UAD10" s="130" t="e">
        <f t="shared" si="475"/>
        <v>#VALUE!</v>
      </c>
      <c r="UAE10" s="130" t="e">
        <f t="shared" si="475"/>
        <v>#VALUE!</v>
      </c>
      <c r="UAF10" s="130" t="e">
        <f t="shared" si="475"/>
        <v>#VALUE!</v>
      </c>
      <c r="UAG10" s="130" t="e">
        <f t="shared" si="475"/>
        <v>#VALUE!</v>
      </c>
      <c r="UAH10" s="130" t="e">
        <f t="shared" si="475"/>
        <v>#VALUE!</v>
      </c>
      <c r="UAI10" s="130" t="e">
        <f t="shared" si="475"/>
        <v>#VALUE!</v>
      </c>
      <c r="UAJ10" s="130" t="e">
        <f t="shared" si="475"/>
        <v>#VALUE!</v>
      </c>
      <c r="UAK10" s="130" t="e">
        <f t="shared" si="475"/>
        <v>#VALUE!</v>
      </c>
      <c r="UAL10" s="130" t="e">
        <f t="shared" si="475"/>
        <v>#VALUE!</v>
      </c>
      <c r="UAM10" s="130" t="e">
        <f t="shared" si="475"/>
        <v>#VALUE!</v>
      </c>
      <c r="UAN10" s="130" t="e">
        <f t="shared" si="475"/>
        <v>#VALUE!</v>
      </c>
      <c r="UAO10" s="130" t="e">
        <f t="shared" si="475"/>
        <v>#VALUE!</v>
      </c>
      <c r="UAP10" s="130" t="e">
        <f t="shared" si="475"/>
        <v>#VALUE!</v>
      </c>
      <c r="UAQ10" s="130" t="e">
        <f t="shared" si="475"/>
        <v>#VALUE!</v>
      </c>
      <c r="UAR10" s="130" t="e">
        <f t="shared" si="475"/>
        <v>#VALUE!</v>
      </c>
      <c r="UAS10" s="130" t="e">
        <f t="shared" si="475"/>
        <v>#VALUE!</v>
      </c>
      <c r="UAT10" s="130" t="e">
        <f t="shared" si="475"/>
        <v>#VALUE!</v>
      </c>
      <c r="UAU10" s="130" t="e">
        <f t="shared" si="475"/>
        <v>#VALUE!</v>
      </c>
      <c r="UAV10" s="130" t="e">
        <f t="shared" si="475"/>
        <v>#VALUE!</v>
      </c>
      <c r="UAW10" s="130" t="e">
        <f t="shared" si="475"/>
        <v>#VALUE!</v>
      </c>
      <c r="UAX10" s="130" t="e">
        <f t="shared" si="475"/>
        <v>#VALUE!</v>
      </c>
      <c r="UAY10" s="130" t="e">
        <f t="shared" si="475"/>
        <v>#VALUE!</v>
      </c>
      <c r="UAZ10" s="130" t="e">
        <f t="shared" si="475"/>
        <v>#VALUE!</v>
      </c>
      <c r="UBA10" s="130" t="e">
        <f t="shared" si="475"/>
        <v>#VALUE!</v>
      </c>
      <c r="UBB10" s="130" t="e">
        <f t="shared" si="475"/>
        <v>#VALUE!</v>
      </c>
      <c r="UBC10" s="130" t="e">
        <f t="shared" si="475"/>
        <v>#VALUE!</v>
      </c>
      <c r="UBD10" s="130" t="e">
        <f t="shared" si="475"/>
        <v>#VALUE!</v>
      </c>
      <c r="UBE10" s="130" t="e">
        <f t="shared" si="475"/>
        <v>#VALUE!</v>
      </c>
      <c r="UBF10" s="130" t="e">
        <f t="shared" si="475"/>
        <v>#VALUE!</v>
      </c>
      <c r="UBG10" s="130" t="e">
        <f t="shared" si="475"/>
        <v>#VALUE!</v>
      </c>
      <c r="UBH10" s="130" t="e">
        <f t="shared" si="475"/>
        <v>#VALUE!</v>
      </c>
      <c r="UBI10" s="130" t="e">
        <f t="shared" si="475"/>
        <v>#VALUE!</v>
      </c>
      <c r="UBJ10" s="130" t="e">
        <f t="shared" si="475"/>
        <v>#VALUE!</v>
      </c>
      <c r="UBK10" s="130" t="e">
        <f t="shared" si="475"/>
        <v>#VALUE!</v>
      </c>
      <c r="UBL10" s="130" t="e">
        <f t="shared" si="475"/>
        <v>#VALUE!</v>
      </c>
      <c r="UBM10" s="130" t="e">
        <f t="shared" si="475"/>
        <v>#VALUE!</v>
      </c>
      <c r="UBN10" s="130" t="e">
        <f t="shared" si="475"/>
        <v>#VALUE!</v>
      </c>
      <c r="UBO10" s="130" t="e">
        <f t="shared" si="475"/>
        <v>#VALUE!</v>
      </c>
      <c r="UBP10" s="130" t="e">
        <f t="shared" si="475"/>
        <v>#VALUE!</v>
      </c>
      <c r="UBQ10" s="130" t="e">
        <f t="shared" si="475"/>
        <v>#VALUE!</v>
      </c>
      <c r="UBR10" s="130" t="e">
        <f t="shared" si="475"/>
        <v>#VALUE!</v>
      </c>
      <c r="UBS10" s="130" t="e">
        <f t="shared" si="475"/>
        <v>#VALUE!</v>
      </c>
      <c r="UBT10" s="130" t="e">
        <f t="shared" si="475"/>
        <v>#VALUE!</v>
      </c>
      <c r="UBU10" s="130" t="e">
        <f t="shared" si="475"/>
        <v>#VALUE!</v>
      </c>
      <c r="UBV10" s="130" t="e">
        <f t="shared" si="475"/>
        <v>#VALUE!</v>
      </c>
      <c r="UBW10" s="130" t="e">
        <f t="shared" si="475"/>
        <v>#VALUE!</v>
      </c>
      <c r="UBX10" s="130" t="e">
        <f t="shared" si="475"/>
        <v>#VALUE!</v>
      </c>
      <c r="UBY10" s="130" t="e">
        <f t="shared" si="475"/>
        <v>#VALUE!</v>
      </c>
      <c r="UBZ10" s="130" t="e">
        <f t="shared" si="475"/>
        <v>#VALUE!</v>
      </c>
      <c r="UCA10" s="130" t="e">
        <f t="shared" si="475"/>
        <v>#VALUE!</v>
      </c>
      <c r="UCB10" s="130" t="e">
        <f t="shared" si="475"/>
        <v>#VALUE!</v>
      </c>
      <c r="UCC10" s="130" t="e">
        <f t="shared" si="475"/>
        <v>#VALUE!</v>
      </c>
      <c r="UCD10" s="130" t="e">
        <f t="shared" si="475"/>
        <v>#VALUE!</v>
      </c>
      <c r="UCE10" s="130" t="e">
        <f t="shared" si="475"/>
        <v>#VALUE!</v>
      </c>
      <c r="UCF10" s="130" t="e">
        <f t="shared" si="475"/>
        <v>#VALUE!</v>
      </c>
      <c r="UCG10" s="130" t="e">
        <f t="shared" si="475"/>
        <v>#VALUE!</v>
      </c>
      <c r="UCH10" s="130" t="e">
        <f t="shared" si="475"/>
        <v>#VALUE!</v>
      </c>
      <c r="UCI10" s="130" t="e">
        <f t="shared" si="475"/>
        <v>#VALUE!</v>
      </c>
      <c r="UCJ10" s="130" t="e">
        <f t="shared" si="475"/>
        <v>#VALUE!</v>
      </c>
      <c r="UCK10" s="130" t="e">
        <f t="shared" si="475"/>
        <v>#VALUE!</v>
      </c>
      <c r="UCL10" s="130" t="e">
        <f t="shared" si="475"/>
        <v>#VALUE!</v>
      </c>
      <c r="UCM10" s="130" t="e">
        <f t="shared" ref="UCM10:UEX10" si="476">IF(AND(ISBLANK(UCH10),ISBLANK(UCI10),ISBLANK(UCJ10),ISBLANK(UCK10)),"",ROUND(UCL10/0.5,0)*0.5)</f>
        <v>#VALUE!</v>
      </c>
      <c r="UCN10" s="130" t="e">
        <f t="shared" si="476"/>
        <v>#VALUE!</v>
      </c>
      <c r="UCO10" s="130" t="e">
        <f t="shared" si="476"/>
        <v>#VALUE!</v>
      </c>
      <c r="UCP10" s="130" t="e">
        <f t="shared" si="476"/>
        <v>#VALUE!</v>
      </c>
      <c r="UCQ10" s="130" t="e">
        <f t="shared" si="476"/>
        <v>#VALUE!</v>
      </c>
      <c r="UCR10" s="130" t="e">
        <f t="shared" si="476"/>
        <v>#VALUE!</v>
      </c>
      <c r="UCS10" s="130" t="e">
        <f t="shared" si="476"/>
        <v>#VALUE!</v>
      </c>
      <c r="UCT10" s="130" t="e">
        <f t="shared" si="476"/>
        <v>#VALUE!</v>
      </c>
      <c r="UCU10" s="130" t="e">
        <f t="shared" si="476"/>
        <v>#VALUE!</v>
      </c>
      <c r="UCV10" s="130" t="e">
        <f t="shared" si="476"/>
        <v>#VALUE!</v>
      </c>
      <c r="UCW10" s="130" t="e">
        <f t="shared" si="476"/>
        <v>#VALUE!</v>
      </c>
      <c r="UCX10" s="130" t="e">
        <f t="shared" si="476"/>
        <v>#VALUE!</v>
      </c>
      <c r="UCY10" s="130" t="e">
        <f t="shared" si="476"/>
        <v>#VALUE!</v>
      </c>
      <c r="UCZ10" s="130" t="e">
        <f t="shared" si="476"/>
        <v>#VALUE!</v>
      </c>
      <c r="UDA10" s="130" t="e">
        <f t="shared" si="476"/>
        <v>#VALUE!</v>
      </c>
      <c r="UDB10" s="130" t="e">
        <f t="shared" si="476"/>
        <v>#VALUE!</v>
      </c>
      <c r="UDC10" s="130" t="e">
        <f t="shared" si="476"/>
        <v>#VALUE!</v>
      </c>
      <c r="UDD10" s="130" t="e">
        <f t="shared" si="476"/>
        <v>#VALUE!</v>
      </c>
      <c r="UDE10" s="130" t="e">
        <f t="shared" si="476"/>
        <v>#VALUE!</v>
      </c>
      <c r="UDF10" s="130" t="e">
        <f t="shared" si="476"/>
        <v>#VALUE!</v>
      </c>
      <c r="UDG10" s="130" t="e">
        <f t="shared" si="476"/>
        <v>#VALUE!</v>
      </c>
      <c r="UDH10" s="130" t="e">
        <f t="shared" si="476"/>
        <v>#VALUE!</v>
      </c>
      <c r="UDI10" s="130" t="e">
        <f t="shared" si="476"/>
        <v>#VALUE!</v>
      </c>
      <c r="UDJ10" s="130" t="e">
        <f t="shared" si="476"/>
        <v>#VALUE!</v>
      </c>
      <c r="UDK10" s="130" t="e">
        <f t="shared" si="476"/>
        <v>#VALUE!</v>
      </c>
      <c r="UDL10" s="130" t="e">
        <f t="shared" si="476"/>
        <v>#VALUE!</v>
      </c>
      <c r="UDM10" s="130" t="e">
        <f t="shared" si="476"/>
        <v>#VALUE!</v>
      </c>
      <c r="UDN10" s="130" t="e">
        <f t="shared" si="476"/>
        <v>#VALUE!</v>
      </c>
      <c r="UDO10" s="130" t="e">
        <f t="shared" si="476"/>
        <v>#VALUE!</v>
      </c>
      <c r="UDP10" s="130" t="e">
        <f t="shared" si="476"/>
        <v>#VALUE!</v>
      </c>
      <c r="UDQ10" s="130" t="e">
        <f t="shared" si="476"/>
        <v>#VALUE!</v>
      </c>
      <c r="UDR10" s="130" t="e">
        <f t="shared" si="476"/>
        <v>#VALUE!</v>
      </c>
      <c r="UDS10" s="130" t="e">
        <f t="shared" si="476"/>
        <v>#VALUE!</v>
      </c>
      <c r="UDT10" s="130" t="e">
        <f t="shared" si="476"/>
        <v>#VALUE!</v>
      </c>
      <c r="UDU10" s="130" t="e">
        <f t="shared" si="476"/>
        <v>#VALUE!</v>
      </c>
      <c r="UDV10" s="130" t="e">
        <f t="shared" si="476"/>
        <v>#VALUE!</v>
      </c>
      <c r="UDW10" s="130" t="e">
        <f t="shared" si="476"/>
        <v>#VALUE!</v>
      </c>
      <c r="UDX10" s="130" t="e">
        <f t="shared" si="476"/>
        <v>#VALUE!</v>
      </c>
      <c r="UDY10" s="130" t="e">
        <f t="shared" si="476"/>
        <v>#VALUE!</v>
      </c>
      <c r="UDZ10" s="130" t="e">
        <f t="shared" si="476"/>
        <v>#VALUE!</v>
      </c>
      <c r="UEA10" s="130" t="e">
        <f t="shared" si="476"/>
        <v>#VALUE!</v>
      </c>
      <c r="UEB10" s="130" t="e">
        <f t="shared" si="476"/>
        <v>#VALUE!</v>
      </c>
      <c r="UEC10" s="130" t="e">
        <f t="shared" si="476"/>
        <v>#VALUE!</v>
      </c>
      <c r="UED10" s="130" t="e">
        <f t="shared" si="476"/>
        <v>#VALUE!</v>
      </c>
      <c r="UEE10" s="130" t="e">
        <f t="shared" si="476"/>
        <v>#VALUE!</v>
      </c>
      <c r="UEF10" s="130" t="e">
        <f t="shared" si="476"/>
        <v>#VALUE!</v>
      </c>
      <c r="UEG10" s="130" t="e">
        <f t="shared" si="476"/>
        <v>#VALUE!</v>
      </c>
      <c r="UEH10" s="130" t="e">
        <f t="shared" si="476"/>
        <v>#VALUE!</v>
      </c>
      <c r="UEI10" s="130" t="e">
        <f t="shared" si="476"/>
        <v>#VALUE!</v>
      </c>
      <c r="UEJ10" s="130" t="e">
        <f t="shared" si="476"/>
        <v>#VALUE!</v>
      </c>
      <c r="UEK10" s="130" t="e">
        <f t="shared" si="476"/>
        <v>#VALUE!</v>
      </c>
      <c r="UEL10" s="130" t="e">
        <f t="shared" si="476"/>
        <v>#VALUE!</v>
      </c>
      <c r="UEM10" s="130" t="e">
        <f t="shared" si="476"/>
        <v>#VALUE!</v>
      </c>
      <c r="UEN10" s="130" t="e">
        <f t="shared" si="476"/>
        <v>#VALUE!</v>
      </c>
      <c r="UEO10" s="130" t="e">
        <f t="shared" si="476"/>
        <v>#VALUE!</v>
      </c>
      <c r="UEP10" s="130" t="e">
        <f t="shared" si="476"/>
        <v>#VALUE!</v>
      </c>
      <c r="UEQ10" s="130" t="e">
        <f t="shared" si="476"/>
        <v>#VALUE!</v>
      </c>
      <c r="UER10" s="130" t="e">
        <f t="shared" si="476"/>
        <v>#VALUE!</v>
      </c>
      <c r="UES10" s="130" t="e">
        <f t="shared" si="476"/>
        <v>#VALUE!</v>
      </c>
      <c r="UET10" s="130" t="e">
        <f t="shared" si="476"/>
        <v>#VALUE!</v>
      </c>
      <c r="UEU10" s="130" t="e">
        <f t="shared" si="476"/>
        <v>#VALUE!</v>
      </c>
      <c r="UEV10" s="130" t="e">
        <f t="shared" si="476"/>
        <v>#VALUE!</v>
      </c>
      <c r="UEW10" s="130" t="e">
        <f t="shared" si="476"/>
        <v>#VALUE!</v>
      </c>
      <c r="UEX10" s="130" t="e">
        <f t="shared" si="476"/>
        <v>#VALUE!</v>
      </c>
      <c r="UEY10" s="130" t="e">
        <f t="shared" ref="UEY10:UHJ10" si="477">IF(AND(ISBLANK(UET10),ISBLANK(UEU10),ISBLANK(UEV10),ISBLANK(UEW10)),"",ROUND(UEX10/0.5,0)*0.5)</f>
        <v>#VALUE!</v>
      </c>
      <c r="UEZ10" s="130" t="e">
        <f t="shared" si="477"/>
        <v>#VALUE!</v>
      </c>
      <c r="UFA10" s="130" t="e">
        <f t="shared" si="477"/>
        <v>#VALUE!</v>
      </c>
      <c r="UFB10" s="130" t="e">
        <f t="shared" si="477"/>
        <v>#VALUE!</v>
      </c>
      <c r="UFC10" s="130" t="e">
        <f t="shared" si="477"/>
        <v>#VALUE!</v>
      </c>
      <c r="UFD10" s="130" t="e">
        <f t="shared" si="477"/>
        <v>#VALUE!</v>
      </c>
      <c r="UFE10" s="130" t="e">
        <f t="shared" si="477"/>
        <v>#VALUE!</v>
      </c>
      <c r="UFF10" s="130" t="e">
        <f t="shared" si="477"/>
        <v>#VALUE!</v>
      </c>
      <c r="UFG10" s="130" t="e">
        <f t="shared" si="477"/>
        <v>#VALUE!</v>
      </c>
      <c r="UFH10" s="130" t="e">
        <f t="shared" si="477"/>
        <v>#VALUE!</v>
      </c>
      <c r="UFI10" s="130" t="e">
        <f t="shared" si="477"/>
        <v>#VALUE!</v>
      </c>
      <c r="UFJ10" s="130" t="e">
        <f t="shared" si="477"/>
        <v>#VALUE!</v>
      </c>
      <c r="UFK10" s="130" t="e">
        <f t="shared" si="477"/>
        <v>#VALUE!</v>
      </c>
      <c r="UFL10" s="130" t="e">
        <f t="shared" si="477"/>
        <v>#VALUE!</v>
      </c>
      <c r="UFM10" s="130" t="e">
        <f t="shared" si="477"/>
        <v>#VALUE!</v>
      </c>
      <c r="UFN10" s="130" t="e">
        <f t="shared" si="477"/>
        <v>#VALUE!</v>
      </c>
      <c r="UFO10" s="130" t="e">
        <f t="shared" si="477"/>
        <v>#VALUE!</v>
      </c>
      <c r="UFP10" s="130" t="e">
        <f t="shared" si="477"/>
        <v>#VALUE!</v>
      </c>
      <c r="UFQ10" s="130" t="e">
        <f t="shared" si="477"/>
        <v>#VALUE!</v>
      </c>
      <c r="UFR10" s="130" t="e">
        <f t="shared" si="477"/>
        <v>#VALUE!</v>
      </c>
      <c r="UFS10" s="130" t="e">
        <f t="shared" si="477"/>
        <v>#VALUE!</v>
      </c>
      <c r="UFT10" s="130" t="e">
        <f t="shared" si="477"/>
        <v>#VALUE!</v>
      </c>
      <c r="UFU10" s="130" t="e">
        <f t="shared" si="477"/>
        <v>#VALUE!</v>
      </c>
      <c r="UFV10" s="130" t="e">
        <f t="shared" si="477"/>
        <v>#VALUE!</v>
      </c>
      <c r="UFW10" s="130" t="e">
        <f t="shared" si="477"/>
        <v>#VALUE!</v>
      </c>
      <c r="UFX10" s="130" t="e">
        <f t="shared" si="477"/>
        <v>#VALUE!</v>
      </c>
      <c r="UFY10" s="130" t="e">
        <f t="shared" si="477"/>
        <v>#VALUE!</v>
      </c>
      <c r="UFZ10" s="130" t="e">
        <f t="shared" si="477"/>
        <v>#VALUE!</v>
      </c>
      <c r="UGA10" s="130" t="e">
        <f t="shared" si="477"/>
        <v>#VALUE!</v>
      </c>
      <c r="UGB10" s="130" t="e">
        <f t="shared" si="477"/>
        <v>#VALUE!</v>
      </c>
      <c r="UGC10" s="130" t="e">
        <f t="shared" si="477"/>
        <v>#VALUE!</v>
      </c>
      <c r="UGD10" s="130" t="e">
        <f t="shared" si="477"/>
        <v>#VALUE!</v>
      </c>
      <c r="UGE10" s="130" t="e">
        <f t="shared" si="477"/>
        <v>#VALUE!</v>
      </c>
      <c r="UGF10" s="130" t="e">
        <f t="shared" si="477"/>
        <v>#VALUE!</v>
      </c>
      <c r="UGG10" s="130" t="e">
        <f t="shared" si="477"/>
        <v>#VALUE!</v>
      </c>
      <c r="UGH10" s="130" t="e">
        <f t="shared" si="477"/>
        <v>#VALUE!</v>
      </c>
      <c r="UGI10" s="130" t="e">
        <f t="shared" si="477"/>
        <v>#VALUE!</v>
      </c>
      <c r="UGJ10" s="130" t="e">
        <f t="shared" si="477"/>
        <v>#VALUE!</v>
      </c>
      <c r="UGK10" s="130" t="e">
        <f t="shared" si="477"/>
        <v>#VALUE!</v>
      </c>
      <c r="UGL10" s="130" t="e">
        <f t="shared" si="477"/>
        <v>#VALUE!</v>
      </c>
      <c r="UGM10" s="130" t="e">
        <f t="shared" si="477"/>
        <v>#VALUE!</v>
      </c>
      <c r="UGN10" s="130" t="e">
        <f t="shared" si="477"/>
        <v>#VALUE!</v>
      </c>
      <c r="UGO10" s="130" t="e">
        <f t="shared" si="477"/>
        <v>#VALUE!</v>
      </c>
      <c r="UGP10" s="130" t="e">
        <f t="shared" si="477"/>
        <v>#VALUE!</v>
      </c>
      <c r="UGQ10" s="130" t="e">
        <f t="shared" si="477"/>
        <v>#VALUE!</v>
      </c>
      <c r="UGR10" s="130" t="e">
        <f t="shared" si="477"/>
        <v>#VALUE!</v>
      </c>
      <c r="UGS10" s="130" t="e">
        <f t="shared" si="477"/>
        <v>#VALUE!</v>
      </c>
      <c r="UGT10" s="130" t="e">
        <f t="shared" si="477"/>
        <v>#VALUE!</v>
      </c>
      <c r="UGU10" s="130" t="e">
        <f t="shared" si="477"/>
        <v>#VALUE!</v>
      </c>
      <c r="UGV10" s="130" t="e">
        <f t="shared" si="477"/>
        <v>#VALUE!</v>
      </c>
      <c r="UGW10" s="130" t="e">
        <f t="shared" si="477"/>
        <v>#VALUE!</v>
      </c>
      <c r="UGX10" s="130" t="e">
        <f t="shared" si="477"/>
        <v>#VALUE!</v>
      </c>
      <c r="UGY10" s="130" t="e">
        <f t="shared" si="477"/>
        <v>#VALUE!</v>
      </c>
      <c r="UGZ10" s="130" t="e">
        <f t="shared" si="477"/>
        <v>#VALUE!</v>
      </c>
      <c r="UHA10" s="130" t="e">
        <f t="shared" si="477"/>
        <v>#VALUE!</v>
      </c>
      <c r="UHB10" s="130" t="e">
        <f t="shared" si="477"/>
        <v>#VALUE!</v>
      </c>
      <c r="UHC10" s="130" t="e">
        <f t="shared" si="477"/>
        <v>#VALUE!</v>
      </c>
      <c r="UHD10" s="130" t="e">
        <f t="shared" si="477"/>
        <v>#VALUE!</v>
      </c>
      <c r="UHE10" s="130" t="e">
        <f t="shared" si="477"/>
        <v>#VALUE!</v>
      </c>
      <c r="UHF10" s="130" t="e">
        <f t="shared" si="477"/>
        <v>#VALUE!</v>
      </c>
      <c r="UHG10" s="130" t="e">
        <f t="shared" si="477"/>
        <v>#VALUE!</v>
      </c>
      <c r="UHH10" s="130" t="e">
        <f t="shared" si="477"/>
        <v>#VALUE!</v>
      </c>
      <c r="UHI10" s="130" t="e">
        <f t="shared" si="477"/>
        <v>#VALUE!</v>
      </c>
      <c r="UHJ10" s="130" t="e">
        <f t="shared" si="477"/>
        <v>#VALUE!</v>
      </c>
      <c r="UHK10" s="130" t="e">
        <f t="shared" ref="UHK10:UJV10" si="478">IF(AND(ISBLANK(UHF10),ISBLANK(UHG10),ISBLANK(UHH10),ISBLANK(UHI10)),"",ROUND(UHJ10/0.5,0)*0.5)</f>
        <v>#VALUE!</v>
      </c>
      <c r="UHL10" s="130" t="e">
        <f t="shared" si="478"/>
        <v>#VALUE!</v>
      </c>
      <c r="UHM10" s="130" t="e">
        <f t="shared" si="478"/>
        <v>#VALUE!</v>
      </c>
      <c r="UHN10" s="130" t="e">
        <f t="shared" si="478"/>
        <v>#VALUE!</v>
      </c>
      <c r="UHO10" s="130" t="e">
        <f t="shared" si="478"/>
        <v>#VALUE!</v>
      </c>
      <c r="UHP10" s="130" t="e">
        <f t="shared" si="478"/>
        <v>#VALUE!</v>
      </c>
      <c r="UHQ10" s="130" t="e">
        <f t="shared" si="478"/>
        <v>#VALUE!</v>
      </c>
      <c r="UHR10" s="130" t="e">
        <f t="shared" si="478"/>
        <v>#VALUE!</v>
      </c>
      <c r="UHS10" s="130" t="e">
        <f t="shared" si="478"/>
        <v>#VALUE!</v>
      </c>
      <c r="UHT10" s="130" t="e">
        <f t="shared" si="478"/>
        <v>#VALUE!</v>
      </c>
      <c r="UHU10" s="130" t="e">
        <f t="shared" si="478"/>
        <v>#VALUE!</v>
      </c>
      <c r="UHV10" s="130" t="e">
        <f t="shared" si="478"/>
        <v>#VALUE!</v>
      </c>
      <c r="UHW10" s="130" t="e">
        <f t="shared" si="478"/>
        <v>#VALUE!</v>
      </c>
      <c r="UHX10" s="130" t="e">
        <f t="shared" si="478"/>
        <v>#VALUE!</v>
      </c>
      <c r="UHY10" s="130" t="e">
        <f t="shared" si="478"/>
        <v>#VALUE!</v>
      </c>
      <c r="UHZ10" s="130" t="e">
        <f t="shared" si="478"/>
        <v>#VALUE!</v>
      </c>
      <c r="UIA10" s="130" t="e">
        <f t="shared" si="478"/>
        <v>#VALUE!</v>
      </c>
      <c r="UIB10" s="130" t="e">
        <f t="shared" si="478"/>
        <v>#VALUE!</v>
      </c>
      <c r="UIC10" s="130" t="e">
        <f t="shared" si="478"/>
        <v>#VALUE!</v>
      </c>
      <c r="UID10" s="130" t="e">
        <f t="shared" si="478"/>
        <v>#VALUE!</v>
      </c>
      <c r="UIE10" s="130" t="e">
        <f t="shared" si="478"/>
        <v>#VALUE!</v>
      </c>
      <c r="UIF10" s="130" t="e">
        <f t="shared" si="478"/>
        <v>#VALUE!</v>
      </c>
      <c r="UIG10" s="130" t="e">
        <f t="shared" si="478"/>
        <v>#VALUE!</v>
      </c>
      <c r="UIH10" s="130" t="e">
        <f t="shared" si="478"/>
        <v>#VALUE!</v>
      </c>
      <c r="UII10" s="130" t="e">
        <f t="shared" si="478"/>
        <v>#VALUE!</v>
      </c>
      <c r="UIJ10" s="130" t="e">
        <f t="shared" si="478"/>
        <v>#VALUE!</v>
      </c>
      <c r="UIK10" s="130" t="e">
        <f t="shared" si="478"/>
        <v>#VALUE!</v>
      </c>
      <c r="UIL10" s="130" t="e">
        <f t="shared" si="478"/>
        <v>#VALUE!</v>
      </c>
      <c r="UIM10" s="130" t="e">
        <f t="shared" si="478"/>
        <v>#VALUE!</v>
      </c>
      <c r="UIN10" s="130" t="e">
        <f t="shared" si="478"/>
        <v>#VALUE!</v>
      </c>
      <c r="UIO10" s="130" t="e">
        <f t="shared" si="478"/>
        <v>#VALUE!</v>
      </c>
      <c r="UIP10" s="130" t="e">
        <f t="shared" si="478"/>
        <v>#VALUE!</v>
      </c>
      <c r="UIQ10" s="130" t="e">
        <f t="shared" si="478"/>
        <v>#VALUE!</v>
      </c>
      <c r="UIR10" s="130" t="e">
        <f t="shared" si="478"/>
        <v>#VALUE!</v>
      </c>
      <c r="UIS10" s="130" t="e">
        <f t="shared" si="478"/>
        <v>#VALUE!</v>
      </c>
      <c r="UIT10" s="130" t="e">
        <f t="shared" si="478"/>
        <v>#VALUE!</v>
      </c>
      <c r="UIU10" s="130" t="e">
        <f t="shared" si="478"/>
        <v>#VALUE!</v>
      </c>
      <c r="UIV10" s="130" t="e">
        <f t="shared" si="478"/>
        <v>#VALUE!</v>
      </c>
      <c r="UIW10" s="130" t="e">
        <f t="shared" si="478"/>
        <v>#VALUE!</v>
      </c>
      <c r="UIX10" s="130" t="e">
        <f t="shared" si="478"/>
        <v>#VALUE!</v>
      </c>
      <c r="UIY10" s="130" t="e">
        <f t="shared" si="478"/>
        <v>#VALUE!</v>
      </c>
      <c r="UIZ10" s="130" t="e">
        <f t="shared" si="478"/>
        <v>#VALUE!</v>
      </c>
      <c r="UJA10" s="130" t="e">
        <f t="shared" si="478"/>
        <v>#VALUE!</v>
      </c>
      <c r="UJB10" s="130" t="e">
        <f t="shared" si="478"/>
        <v>#VALUE!</v>
      </c>
      <c r="UJC10" s="130" t="e">
        <f t="shared" si="478"/>
        <v>#VALUE!</v>
      </c>
      <c r="UJD10" s="130" t="e">
        <f t="shared" si="478"/>
        <v>#VALUE!</v>
      </c>
      <c r="UJE10" s="130" t="e">
        <f t="shared" si="478"/>
        <v>#VALUE!</v>
      </c>
      <c r="UJF10" s="130" t="e">
        <f t="shared" si="478"/>
        <v>#VALUE!</v>
      </c>
      <c r="UJG10" s="130" t="e">
        <f t="shared" si="478"/>
        <v>#VALUE!</v>
      </c>
      <c r="UJH10" s="130" t="e">
        <f t="shared" si="478"/>
        <v>#VALUE!</v>
      </c>
      <c r="UJI10" s="130" t="e">
        <f t="shared" si="478"/>
        <v>#VALUE!</v>
      </c>
      <c r="UJJ10" s="130" t="e">
        <f t="shared" si="478"/>
        <v>#VALUE!</v>
      </c>
      <c r="UJK10" s="130" t="e">
        <f t="shared" si="478"/>
        <v>#VALUE!</v>
      </c>
      <c r="UJL10" s="130" t="e">
        <f t="shared" si="478"/>
        <v>#VALUE!</v>
      </c>
      <c r="UJM10" s="130" t="e">
        <f t="shared" si="478"/>
        <v>#VALUE!</v>
      </c>
      <c r="UJN10" s="130" t="e">
        <f t="shared" si="478"/>
        <v>#VALUE!</v>
      </c>
      <c r="UJO10" s="130" t="e">
        <f t="shared" si="478"/>
        <v>#VALUE!</v>
      </c>
      <c r="UJP10" s="130" t="e">
        <f t="shared" si="478"/>
        <v>#VALUE!</v>
      </c>
      <c r="UJQ10" s="130" t="e">
        <f t="shared" si="478"/>
        <v>#VALUE!</v>
      </c>
      <c r="UJR10" s="130" t="e">
        <f t="shared" si="478"/>
        <v>#VALUE!</v>
      </c>
      <c r="UJS10" s="130" t="e">
        <f t="shared" si="478"/>
        <v>#VALUE!</v>
      </c>
      <c r="UJT10" s="130" t="e">
        <f t="shared" si="478"/>
        <v>#VALUE!</v>
      </c>
      <c r="UJU10" s="130" t="e">
        <f t="shared" si="478"/>
        <v>#VALUE!</v>
      </c>
      <c r="UJV10" s="130" t="e">
        <f t="shared" si="478"/>
        <v>#VALUE!</v>
      </c>
      <c r="UJW10" s="130" t="e">
        <f t="shared" ref="UJW10:UMH10" si="479">IF(AND(ISBLANK(UJR10),ISBLANK(UJS10),ISBLANK(UJT10),ISBLANK(UJU10)),"",ROUND(UJV10/0.5,0)*0.5)</f>
        <v>#VALUE!</v>
      </c>
      <c r="UJX10" s="130" t="e">
        <f t="shared" si="479"/>
        <v>#VALUE!</v>
      </c>
      <c r="UJY10" s="130" t="e">
        <f t="shared" si="479"/>
        <v>#VALUE!</v>
      </c>
      <c r="UJZ10" s="130" t="e">
        <f t="shared" si="479"/>
        <v>#VALUE!</v>
      </c>
      <c r="UKA10" s="130" t="e">
        <f t="shared" si="479"/>
        <v>#VALUE!</v>
      </c>
      <c r="UKB10" s="130" t="e">
        <f t="shared" si="479"/>
        <v>#VALUE!</v>
      </c>
      <c r="UKC10" s="130" t="e">
        <f t="shared" si="479"/>
        <v>#VALUE!</v>
      </c>
      <c r="UKD10" s="130" t="e">
        <f t="shared" si="479"/>
        <v>#VALUE!</v>
      </c>
      <c r="UKE10" s="130" t="e">
        <f t="shared" si="479"/>
        <v>#VALUE!</v>
      </c>
      <c r="UKF10" s="130" t="e">
        <f t="shared" si="479"/>
        <v>#VALUE!</v>
      </c>
      <c r="UKG10" s="130" t="e">
        <f t="shared" si="479"/>
        <v>#VALUE!</v>
      </c>
      <c r="UKH10" s="130" t="e">
        <f t="shared" si="479"/>
        <v>#VALUE!</v>
      </c>
      <c r="UKI10" s="130" t="e">
        <f t="shared" si="479"/>
        <v>#VALUE!</v>
      </c>
      <c r="UKJ10" s="130" t="e">
        <f t="shared" si="479"/>
        <v>#VALUE!</v>
      </c>
      <c r="UKK10" s="130" t="e">
        <f t="shared" si="479"/>
        <v>#VALUE!</v>
      </c>
      <c r="UKL10" s="130" t="e">
        <f t="shared" si="479"/>
        <v>#VALUE!</v>
      </c>
      <c r="UKM10" s="130" t="e">
        <f t="shared" si="479"/>
        <v>#VALUE!</v>
      </c>
      <c r="UKN10" s="130" t="e">
        <f t="shared" si="479"/>
        <v>#VALUE!</v>
      </c>
      <c r="UKO10" s="130" t="e">
        <f t="shared" si="479"/>
        <v>#VALUE!</v>
      </c>
      <c r="UKP10" s="130" t="e">
        <f t="shared" si="479"/>
        <v>#VALUE!</v>
      </c>
      <c r="UKQ10" s="130" t="e">
        <f t="shared" si="479"/>
        <v>#VALUE!</v>
      </c>
      <c r="UKR10" s="130" t="e">
        <f t="shared" si="479"/>
        <v>#VALUE!</v>
      </c>
      <c r="UKS10" s="130" t="e">
        <f t="shared" si="479"/>
        <v>#VALUE!</v>
      </c>
      <c r="UKT10" s="130" t="e">
        <f t="shared" si="479"/>
        <v>#VALUE!</v>
      </c>
      <c r="UKU10" s="130" t="e">
        <f t="shared" si="479"/>
        <v>#VALUE!</v>
      </c>
      <c r="UKV10" s="130" t="e">
        <f t="shared" si="479"/>
        <v>#VALUE!</v>
      </c>
      <c r="UKW10" s="130" t="e">
        <f t="shared" si="479"/>
        <v>#VALUE!</v>
      </c>
      <c r="UKX10" s="130" t="e">
        <f t="shared" si="479"/>
        <v>#VALUE!</v>
      </c>
      <c r="UKY10" s="130" t="e">
        <f t="shared" si="479"/>
        <v>#VALUE!</v>
      </c>
      <c r="UKZ10" s="130" t="e">
        <f t="shared" si="479"/>
        <v>#VALUE!</v>
      </c>
      <c r="ULA10" s="130" t="e">
        <f t="shared" si="479"/>
        <v>#VALUE!</v>
      </c>
      <c r="ULB10" s="130" t="e">
        <f t="shared" si="479"/>
        <v>#VALUE!</v>
      </c>
      <c r="ULC10" s="130" t="e">
        <f t="shared" si="479"/>
        <v>#VALUE!</v>
      </c>
      <c r="ULD10" s="130" t="e">
        <f t="shared" si="479"/>
        <v>#VALUE!</v>
      </c>
      <c r="ULE10" s="130" t="e">
        <f t="shared" si="479"/>
        <v>#VALUE!</v>
      </c>
      <c r="ULF10" s="130" t="e">
        <f t="shared" si="479"/>
        <v>#VALUE!</v>
      </c>
      <c r="ULG10" s="130" t="e">
        <f t="shared" si="479"/>
        <v>#VALUE!</v>
      </c>
      <c r="ULH10" s="130" t="e">
        <f t="shared" si="479"/>
        <v>#VALUE!</v>
      </c>
      <c r="ULI10" s="130" t="e">
        <f t="shared" si="479"/>
        <v>#VALUE!</v>
      </c>
      <c r="ULJ10" s="130" t="e">
        <f t="shared" si="479"/>
        <v>#VALUE!</v>
      </c>
      <c r="ULK10" s="130" t="e">
        <f t="shared" si="479"/>
        <v>#VALUE!</v>
      </c>
      <c r="ULL10" s="130" t="e">
        <f t="shared" si="479"/>
        <v>#VALUE!</v>
      </c>
      <c r="ULM10" s="130" t="e">
        <f t="shared" si="479"/>
        <v>#VALUE!</v>
      </c>
      <c r="ULN10" s="130" t="e">
        <f t="shared" si="479"/>
        <v>#VALUE!</v>
      </c>
      <c r="ULO10" s="130" t="e">
        <f t="shared" si="479"/>
        <v>#VALUE!</v>
      </c>
      <c r="ULP10" s="130" t="e">
        <f t="shared" si="479"/>
        <v>#VALUE!</v>
      </c>
      <c r="ULQ10" s="130" t="e">
        <f t="shared" si="479"/>
        <v>#VALUE!</v>
      </c>
      <c r="ULR10" s="130" t="e">
        <f t="shared" si="479"/>
        <v>#VALUE!</v>
      </c>
      <c r="ULS10" s="130" t="e">
        <f t="shared" si="479"/>
        <v>#VALUE!</v>
      </c>
      <c r="ULT10" s="130" t="e">
        <f t="shared" si="479"/>
        <v>#VALUE!</v>
      </c>
      <c r="ULU10" s="130" t="e">
        <f t="shared" si="479"/>
        <v>#VALUE!</v>
      </c>
      <c r="ULV10" s="130" t="e">
        <f t="shared" si="479"/>
        <v>#VALUE!</v>
      </c>
      <c r="ULW10" s="130" t="e">
        <f t="shared" si="479"/>
        <v>#VALUE!</v>
      </c>
      <c r="ULX10" s="130" t="e">
        <f t="shared" si="479"/>
        <v>#VALUE!</v>
      </c>
      <c r="ULY10" s="130" t="e">
        <f t="shared" si="479"/>
        <v>#VALUE!</v>
      </c>
      <c r="ULZ10" s="130" t="e">
        <f t="shared" si="479"/>
        <v>#VALUE!</v>
      </c>
      <c r="UMA10" s="130" t="e">
        <f t="shared" si="479"/>
        <v>#VALUE!</v>
      </c>
      <c r="UMB10" s="130" t="e">
        <f t="shared" si="479"/>
        <v>#VALUE!</v>
      </c>
      <c r="UMC10" s="130" t="e">
        <f t="shared" si="479"/>
        <v>#VALUE!</v>
      </c>
      <c r="UMD10" s="130" t="e">
        <f t="shared" si="479"/>
        <v>#VALUE!</v>
      </c>
      <c r="UME10" s="130" t="e">
        <f t="shared" si="479"/>
        <v>#VALUE!</v>
      </c>
      <c r="UMF10" s="130" t="e">
        <f t="shared" si="479"/>
        <v>#VALUE!</v>
      </c>
      <c r="UMG10" s="130" t="e">
        <f t="shared" si="479"/>
        <v>#VALUE!</v>
      </c>
      <c r="UMH10" s="130" t="e">
        <f t="shared" si="479"/>
        <v>#VALUE!</v>
      </c>
      <c r="UMI10" s="130" t="e">
        <f t="shared" ref="UMI10:UOT10" si="480">IF(AND(ISBLANK(UMD10),ISBLANK(UME10),ISBLANK(UMF10),ISBLANK(UMG10)),"",ROUND(UMH10/0.5,0)*0.5)</f>
        <v>#VALUE!</v>
      </c>
      <c r="UMJ10" s="130" t="e">
        <f t="shared" si="480"/>
        <v>#VALUE!</v>
      </c>
      <c r="UMK10" s="130" t="e">
        <f t="shared" si="480"/>
        <v>#VALUE!</v>
      </c>
      <c r="UML10" s="130" t="e">
        <f t="shared" si="480"/>
        <v>#VALUE!</v>
      </c>
      <c r="UMM10" s="130" t="e">
        <f t="shared" si="480"/>
        <v>#VALUE!</v>
      </c>
      <c r="UMN10" s="130" t="e">
        <f t="shared" si="480"/>
        <v>#VALUE!</v>
      </c>
      <c r="UMO10" s="130" t="e">
        <f t="shared" si="480"/>
        <v>#VALUE!</v>
      </c>
      <c r="UMP10" s="130" t="e">
        <f t="shared" si="480"/>
        <v>#VALUE!</v>
      </c>
      <c r="UMQ10" s="130" t="e">
        <f t="shared" si="480"/>
        <v>#VALUE!</v>
      </c>
      <c r="UMR10" s="130" t="e">
        <f t="shared" si="480"/>
        <v>#VALUE!</v>
      </c>
      <c r="UMS10" s="130" t="e">
        <f t="shared" si="480"/>
        <v>#VALUE!</v>
      </c>
      <c r="UMT10" s="130" t="e">
        <f t="shared" si="480"/>
        <v>#VALUE!</v>
      </c>
      <c r="UMU10" s="130" t="e">
        <f t="shared" si="480"/>
        <v>#VALUE!</v>
      </c>
      <c r="UMV10" s="130" t="e">
        <f t="shared" si="480"/>
        <v>#VALUE!</v>
      </c>
      <c r="UMW10" s="130" t="e">
        <f t="shared" si="480"/>
        <v>#VALUE!</v>
      </c>
      <c r="UMX10" s="130" t="e">
        <f t="shared" si="480"/>
        <v>#VALUE!</v>
      </c>
      <c r="UMY10" s="130" t="e">
        <f t="shared" si="480"/>
        <v>#VALUE!</v>
      </c>
      <c r="UMZ10" s="130" t="e">
        <f t="shared" si="480"/>
        <v>#VALUE!</v>
      </c>
      <c r="UNA10" s="130" t="e">
        <f t="shared" si="480"/>
        <v>#VALUE!</v>
      </c>
      <c r="UNB10" s="130" t="e">
        <f t="shared" si="480"/>
        <v>#VALUE!</v>
      </c>
      <c r="UNC10" s="130" t="e">
        <f t="shared" si="480"/>
        <v>#VALUE!</v>
      </c>
      <c r="UND10" s="130" t="e">
        <f t="shared" si="480"/>
        <v>#VALUE!</v>
      </c>
      <c r="UNE10" s="130" t="e">
        <f t="shared" si="480"/>
        <v>#VALUE!</v>
      </c>
      <c r="UNF10" s="130" t="e">
        <f t="shared" si="480"/>
        <v>#VALUE!</v>
      </c>
      <c r="UNG10" s="130" t="e">
        <f t="shared" si="480"/>
        <v>#VALUE!</v>
      </c>
      <c r="UNH10" s="130" t="e">
        <f t="shared" si="480"/>
        <v>#VALUE!</v>
      </c>
      <c r="UNI10" s="130" t="e">
        <f t="shared" si="480"/>
        <v>#VALUE!</v>
      </c>
      <c r="UNJ10" s="130" t="e">
        <f t="shared" si="480"/>
        <v>#VALUE!</v>
      </c>
      <c r="UNK10" s="130" t="e">
        <f t="shared" si="480"/>
        <v>#VALUE!</v>
      </c>
      <c r="UNL10" s="130" t="e">
        <f t="shared" si="480"/>
        <v>#VALUE!</v>
      </c>
      <c r="UNM10" s="130" t="e">
        <f t="shared" si="480"/>
        <v>#VALUE!</v>
      </c>
      <c r="UNN10" s="130" t="e">
        <f t="shared" si="480"/>
        <v>#VALUE!</v>
      </c>
      <c r="UNO10" s="130" t="e">
        <f t="shared" si="480"/>
        <v>#VALUE!</v>
      </c>
      <c r="UNP10" s="130" t="e">
        <f t="shared" si="480"/>
        <v>#VALUE!</v>
      </c>
      <c r="UNQ10" s="130" t="e">
        <f t="shared" si="480"/>
        <v>#VALUE!</v>
      </c>
      <c r="UNR10" s="130" t="e">
        <f t="shared" si="480"/>
        <v>#VALUE!</v>
      </c>
      <c r="UNS10" s="130" t="e">
        <f t="shared" si="480"/>
        <v>#VALUE!</v>
      </c>
      <c r="UNT10" s="130" t="e">
        <f t="shared" si="480"/>
        <v>#VALUE!</v>
      </c>
      <c r="UNU10" s="130" t="e">
        <f t="shared" si="480"/>
        <v>#VALUE!</v>
      </c>
      <c r="UNV10" s="130" t="e">
        <f t="shared" si="480"/>
        <v>#VALUE!</v>
      </c>
      <c r="UNW10" s="130" t="e">
        <f t="shared" si="480"/>
        <v>#VALUE!</v>
      </c>
      <c r="UNX10" s="130" t="e">
        <f t="shared" si="480"/>
        <v>#VALUE!</v>
      </c>
      <c r="UNY10" s="130" t="e">
        <f t="shared" si="480"/>
        <v>#VALUE!</v>
      </c>
      <c r="UNZ10" s="130" t="e">
        <f t="shared" si="480"/>
        <v>#VALUE!</v>
      </c>
      <c r="UOA10" s="130" t="e">
        <f t="shared" si="480"/>
        <v>#VALUE!</v>
      </c>
      <c r="UOB10" s="130" t="e">
        <f t="shared" si="480"/>
        <v>#VALUE!</v>
      </c>
      <c r="UOC10" s="130" t="e">
        <f t="shared" si="480"/>
        <v>#VALUE!</v>
      </c>
      <c r="UOD10" s="130" t="e">
        <f t="shared" si="480"/>
        <v>#VALUE!</v>
      </c>
      <c r="UOE10" s="130" t="e">
        <f t="shared" si="480"/>
        <v>#VALUE!</v>
      </c>
      <c r="UOF10" s="130" t="e">
        <f t="shared" si="480"/>
        <v>#VALUE!</v>
      </c>
      <c r="UOG10" s="130" t="e">
        <f t="shared" si="480"/>
        <v>#VALUE!</v>
      </c>
      <c r="UOH10" s="130" t="e">
        <f t="shared" si="480"/>
        <v>#VALUE!</v>
      </c>
      <c r="UOI10" s="130" t="e">
        <f t="shared" si="480"/>
        <v>#VALUE!</v>
      </c>
      <c r="UOJ10" s="130" t="e">
        <f t="shared" si="480"/>
        <v>#VALUE!</v>
      </c>
      <c r="UOK10" s="130" t="e">
        <f t="shared" si="480"/>
        <v>#VALUE!</v>
      </c>
      <c r="UOL10" s="130" t="e">
        <f t="shared" si="480"/>
        <v>#VALUE!</v>
      </c>
      <c r="UOM10" s="130" t="e">
        <f t="shared" si="480"/>
        <v>#VALUE!</v>
      </c>
      <c r="UON10" s="130" t="e">
        <f t="shared" si="480"/>
        <v>#VALUE!</v>
      </c>
      <c r="UOO10" s="130" t="e">
        <f t="shared" si="480"/>
        <v>#VALUE!</v>
      </c>
      <c r="UOP10" s="130" t="e">
        <f t="shared" si="480"/>
        <v>#VALUE!</v>
      </c>
      <c r="UOQ10" s="130" t="e">
        <f t="shared" si="480"/>
        <v>#VALUE!</v>
      </c>
      <c r="UOR10" s="130" t="e">
        <f t="shared" si="480"/>
        <v>#VALUE!</v>
      </c>
      <c r="UOS10" s="130" t="e">
        <f t="shared" si="480"/>
        <v>#VALUE!</v>
      </c>
      <c r="UOT10" s="130" t="e">
        <f t="shared" si="480"/>
        <v>#VALUE!</v>
      </c>
      <c r="UOU10" s="130" t="e">
        <f t="shared" ref="UOU10:URF10" si="481">IF(AND(ISBLANK(UOP10),ISBLANK(UOQ10),ISBLANK(UOR10),ISBLANK(UOS10)),"",ROUND(UOT10/0.5,0)*0.5)</f>
        <v>#VALUE!</v>
      </c>
      <c r="UOV10" s="130" t="e">
        <f t="shared" si="481"/>
        <v>#VALUE!</v>
      </c>
      <c r="UOW10" s="130" t="e">
        <f t="shared" si="481"/>
        <v>#VALUE!</v>
      </c>
      <c r="UOX10" s="130" t="e">
        <f t="shared" si="481"/>
        <v>#VALUE!</v>
      </c>
      <c r="UOY10" s="130" t="e">
        <f t="shared" si="481"/>
        <v>#VALUE!</v>
      </c>
      <c r="UOZ10" s="130" t="e">
        <f t="shared" si="481"/>
        <v>#VALUE!</v>
      </c>
      <c r="UPA10" s="130" t="e">
        <f t="shared" si="481"/>
        <v>#VALUE!</v>
      </c>
      <c r="UPB10" s="130" t="e">
        <f t="shared" si="481"/>
        <v>#VALUE!</v>
      </c>
      <c r="UPC10" s="130" t="e">
        <f t="shared" si="481"/>
        <v>#VALUE!</v>
      </c>
      <c r="UPD10" s="130" t="e">
        <f t="shared" si="481"/>
        <v>#VALUE!</v>
      </c>
      <c r="UPE10" s="130" t="e">
        <f t="shared" si="481"/>
        <v>#VALUE!</v>
      </c>
      <c r="UPF10" s="130" t="e">
        <f t="shared" si="481"/>
        <v>#VALUE!</v>
      </c>
      <c r="UPG10" s="130" t="e">
        <f t="shared" si="481"/>
        <v>#VALUE!</v>
      </c>
      <c r="UPH10" s="130" t="e">
        <f t="shared" si="481"/>
        <v>#VALUE!</v>
      </c>
      <c r="UPI10" s="130" t="e">
        <f t="shared" si="481"/>
        <v>#VALUE!</v>
      </c>
      <c r="UPJ10" s="130" t="e">
        <f t="shared" si="481"/>
        <v>#VALUE!</v>
      </c>
      <c r="UPK10" s="130" t="e">
        <f t="shared" si="481"/>
        <v>#VALUE!</v>
      </c>
      <c r="UPL10" s="130" t="e">
        <f t="shared" si="481"/>
        <v>#VALUE!</v>
      </c>
      <c r="UPM10" s="130" t="e">
        <f t="shared" si="481"/>
        <v>#VALUE!</v>
      </c>
      <c r="UPN10" s="130" t="e">
        <f t="shared" si="481"/>
        <v>#VALUE!</v>
      </c>
      <c r="UPO10" s="130" t="e">
        <f t="shared" si="481"/>
        <v>#VALUE!</v>
      </c>
      <c r="UPP10" s="130" t="e">
        <f t="shared" si="481"/>
        <v>#VALUE!</v>
      </c>
      <c r="UPQ10" s="130" t="e">
        <f t="shared" si="481"/>
        <v>#VALUE!</v>
      </c>
      <c r="UPR10" s="130" t="e">
        <f t="shared" si="481"/>
        <v>#VALUE!</v>
      </c>
      <c r="UPS10" s="130" t="e">
        <f t="shared" si="481"/>
        <v>#VALUE!</v>
      </c>
      <c r="UPT10" s="130" t="e">
        <f t="shared" si="481"/>
        <v>#VALUE!</v>
      </c>
      <c r="UPU10" s="130" t="e">
        <f t="shared" si="481"/>
        <v>#VALUE!</v>
      </c>
      <c r="UPV10" s="130" t="e">
        <f t="shared" si="481"/>
        <v>#VALUE!</v>
      </c>
      <c r="UPW10" s="130" t="e">
        <f t="shared" si="481"/>
        <v>#VALUE!</v>
      </c>
      <c r="UPX10" s="130" t="e">
        <f t="shared" si="481"/>
        <v>#VALUE!</v>
      </c>
      <c r="UPY10" s="130" t="e">
        <f t="shared" si="481"/>
        <v>#VALUE!</v>
      </c>
      <c r="UPZ10" s="130" t="e">
        <f t="shared" si="481"/>
        <v>#VALUE!</v>
      </c>
      <c r="UQA10" s="130" t="e">
        <f t="shared" si="481"/>
        <v>#VALUE!</v>
      </c>
      <c r="UQB10" s="130" t="e">
        <f t="shared" si="481"/>
        <v>#VALUE!</v>
      </c>
      <c r="UQC10" s="130" t="e">
        <f t="shared" si="481"/>
        <v>#VALUE!</v>
      </c>
      <c r="UQD10" s="130" t="e">
        <f t="shared" si="481"/>
        <v>#VALUE!</v>
      </c>
      <c r="UQE10" s="130" t="e">
        <f t="shared" si="481"/>
        <v>#VALUE!</v>
      </c>
      <c r="UQF10" s="130" t="e">
        <f t="shared" si="481"/>
        <v>#VALUE!</v>
      </c>
      <c r="UQG10" s="130" t="e">
        <f t="shared" si="481"/>
        <v>#VALUE!</v>
      </c>
      <c r="UQH10" s="130" t="e">
        <f t="shared" si="481"/>
        <v>#VALUE!</v>
      </c>
      <c r="UQI10" s="130" t="e">
        <f t="shared" si="481"/>
        <v>#VALUE!</v>
      </c>
      <c r="UQJ10" s="130" t="e">
        <f t="shared" si="481"/>
        <v>#VALUE!</v>
      </c>
      <c r="UQK10" s="130" t="e">
        <f t="shared" si="481"/>
        <v>#VALUE!</v>
      </c>
      <c r="UQL10" s="130" t="e">
        <f t="shared" si="481"/>
        <v>#VALUE!</v>
      </c>
      <c r="UQM10" s="130" t="e">
        <f t="shared" si="481"/>
        <v>#VALUE!</v>
      </c>
      <c r="UQN10" s="130" t="e">
        <f t="shared" si="481"/>
        <v>#VALUE!</v>
      </c>
      <c r="UQO10" s="130" t="e">
        <f t="shared" si="481"/>
        <v>#VALUE!</v>
      </c>
      <c r="UQP10" s="130" t="e">
        <f t="shared" si="481"/>
        <v>#VALUE!</v>
      </c>
      <c r="UQQ10" s="130" t="e">
        <f t="shared" si="481"/>
        <v>#VALUE!</v>
      </c>
      <c r="UQR10" s="130" t="e">
        <f t="shared" si="481"/>
        <v>#VALUE!</v>
      </c>
      <c r="UQS10" s="130" t="e">
        <f t="shared" si="481"/>
        <v>#VALUE!</v>
      </c>
      <c r="UQT10" s="130" t="e">
        <f t="shared" si="481"/>
        <v>#VALUE!</v>
      </c>
      <c r="UQU10" s="130" t="e">
        <f t="shared" si="481"/>
        <v>#VALUE!</v>
      </c>
      <c r="UQV10" s="130" t="e">
        <f t="shared" si="481"/>
        <v>#VALUE!</v>
      </c>
      <c r="UQW10" s="130" t="e">
        <f t="shared" si="481"/>
        <v>#VALUE!</v>
      </c>
      <c r="UQX10" s="130" t="e">
        <f t="shared" si="481"/>
        <v>#VALUE!</v>
      </c>
      <c r="UQY10" s="130" t="e">
        <f t="shared" si="481"/>
        <v>#VALUE!</v>
      </c>
      <c r="UQZ10" s="130" t="e">
        <f t="shared" si="481"/>
        <v>#VALUE!</v>
      </c>
      <c r="URA10" s="130" t="e">
        <f t="shared" si="481"/>
        <v>#VALUE!</v>
      </c>
      <c r="URB10" s="130" t="e">
        <f t="shared" si="481"/>
        <v>#VALUE!</v>
      </c>
      <c r="URC10" s="130" t="e">
        <f t="shared" si="481"/>
        <v>#VALUE!</v>
      </c>
      <c r="URD10" s="130" t="e">
        <f t="shared" si="481"/>
        <v>#VALUE!</v>
      </c>
      <c r="URE10" s="130" t="e">
        <f t="shared" si="481"/>
        <v>#VALUE!</v>
      </c>
      <c r="URF10" s="130" t="e">
        <f t="shared" si="481"/>
        <v>#VALUE!</v>
      </c>
      <c r="URG10" s="130" t="e">
        <f t="shared" ref="URG10:UTR10" si="482">IF(AND(ISBLANK(URB10),ISBLANK(URC10),ISBLANK(URD10),ISBLANK(URE10)),"",ROUND(URF10/0.5,0)*0.5)</f>
        <v>#VALUE!</v>
      </c>
      <c r="URH10" s="130" t="e">
        <f t="shared" si="482"/>
        <v>#VALUE!</v>
      </c>
      <c r="URI10" s="130" t="e">
        <f t="shared" si="482"/>
        <v>#VALUE!</v>
      </c>
      <c r="URJ10" s="130" t="e">
        <f t="shared" si="482"/>
        <v>#VALUE!</v>
      </c>
      <c r="URK10" s="130" t="e">
        <f t="shared" si="482"/>
        <v>#VALUE!</v>
      </c>
      <c r="URL10" s="130" t="e">
        <f t="shared" si="482"/>
        <v>#VALUE!</v>
      </c>
      <c r="URM10" s="130" t="e">
        <f t="shared" si="482"/>
        <v>#VALUE!</v>
      </c>
      <c r="URN10" s="130" t="e">
        <f t="shared" si="482"/>
        <v>#VALUE!</v>
      </c>
      <c r="URO10" s="130" t="e">
        <f t="shared" si="482"/>
        <v>#VALUE!</v>
      </c>
      <c r="URP10" s="130" t="e">
        <f t="shared" si="482"/>
        <v>#VALUE!</v>
      </c>
      <c r="URQ10" s="130" t="e">
        <f t="shared" si="482"/>
        <v>#VALUE!</v>
      </c>
      <c r="URR10" s="130" t="e">
        <f t="shared" si="482"/>
        <v>#VALUE!</v>
      </c>
      <c r="URS10" s="130" t="e">
        <f t="shared" si="482"/>
        <v>#VALUE!</v>
      </c>
      <c r="URT10" s="130" t="e">
        <f t="shared" si="482"/>
        <v>#VALUE!</v>
      </c>
      <c r="URU10" s="130" t="e">
        <f t="shared" si="482"/>
        <v>#VALUE!</v>
      </c>
      <c r="URV10" s="130" t="e">
        <f t="shared" si="482"/>
        <v>#VALUE!</v>
      </c>
      <c r="URW10" s="130" t="e">
        <f t="shared" si="482"/>
        <v>#VALUE!</v>
      </c>
      <c r="URX10" s="130" t="e">
        <f t="shared" si="482"/>
        <v>#VALUE!</v>
      </c>
      <c r="URY10" s="130" t="e">
        <f t="shared" si="482"/>
        <v>#VALUE!</v>
      </c>
      <c r="URZ10" s="130" t="e">
        <f t="shared" si="482"/>
        <v>#VALUE!</v>
      </c>
      <c r="USA10" s="130" t="e">
        <f t="shared" si="482"/>
        <v>#VALUE!</v>
      </c>
      <c r="USB10" s="130" t="e">
        <f t="shared" si="482"/>
        <v>#VALUE!</v>
      </c>
      <c r="USC10" s="130" t="e">
        <f t="shared" si="482"/>
        <v>#VALUE!</v>
      </c>
      <c r="USD10" s="130" t="e">
        <f t="shared" si="482"/>
        <v>#VALUE!</v>
      </c>
      <c r="USE10" s="130" t="e">
        <f t="shared" si="482"/>
        <v>#VALUE!</v>
      </c>
      <c r="USF10" s="130" t="e">
        <f t="shared" si="482"/>
        <v>#VALUE!</v>
      </c>
      <c r="USG10" s="130" t="e">
        <f t="shared" si="482"/>
        <v>#VALUE!</v>
      </c>
      <c r="USH10" s="130" t="e">
        <f t="shared" si="482"/>
        <v>#VALUE!</v>
      </c>
      <c r="USI10" s="130" t="e">
        <f t="shared" si="482"/>
        <v>#VALUE!</v>
      </c>
      <c r="USJ10" s="130" t="e">
        <f t="shared" si="482"/>
        <v>#VALUE!</v>
      </c>
      <c r="USK10" s="130" t="e">
        <f t="shared" si="482"/>
        <v>#VALUE!</v>
      </c>
      <c r="USL10" s="130" t="e">
        <f t="shared" si="482"/>
        <v>#VALUE!</v>
      </c>
      <c r="USM10" s="130" t="e">
        <f t="shared" si="482"/>
        <v>#VALUE!</v>
      </c>
      <c r="USN10" s="130" t="e">
        <f t="shared" si="482"/>
        <v>#VALUE!</v>
      </c>
      <c r="USO10" s="130" t="e">
        <f t="shared" si="482"/>
        <v>#VALUE!</v>
      </c>
      <c r="USP10" s="130" t="e">
        <f t="shared" si="482"/>
        <v>#VALUE!</v>
      </c>
      <c r="USQ10" s="130" t="e">
        <f t="shared" si="482"/>
        <v>#VALUE!</v>
      </c>
      <c r="USR10" s="130" t="e">
        <f t="shared" si="482"/>
        <v>#VALUE!</v>
      </c>
      <c r="USS10" s="130" t="e">
        <f t="shared" si="482"/>
        <v>#VALUE!</v>
      </c>
      <c r="UST10" s="130" t="e">
        <f t="shared" si="482"/>
        <v>#VALUE!</v>
      </c>
      <c r="USU10" s="130" t="e">
        <f t="shared" si="482"/>
        <v>#VALUE!</v>
      </c>
      <c r="USV10" s="130" t="e">
        <f t="shared" si="482"/>
        <v>#VALUE!</v>
      </c>
      <c r="USW10" s="130" t="e">
        <f t="shared" si="482"/>
        <v>#VALUE!</v>
      </c>
      <c r="USX10" s="130" t="e">
        <f t="shared" si="482"/>
        <v>#VALUE!</v>
      </c>
      <c r="USY10" s="130" t="e">
        <f t="shared" si="482"/>
        <v>#VALUE!</v>
      </c>
      <c r="USZ10" s="130" t="e">
        <f t="shared" si="482"/>
        <v>#VALUE!</v>
      </c>
      <c r="UTA10" s="130" t="e">
        <f t="shared" si="482"/>
        <v>#VALUE!</v>
      </c>
      <c r="UTB10" s="130" t="e">
        <f t="shared" si="482"/>
        <v>#VALUE!</v>
      </c>
      <c r="UTC10" s="130" t="e">
        <f t="shared" si="482"/>
        <v>#VALUE!</v>
      </c>
      <c r="UTD10" s="130" t="e">
        <f t="shared" si="482"/>
        <v>#VALUE!</v>
      </c>
      <c r="UTE10" s="130" t="e">
        <f t="shared" si="482"/>
        <v>#VALUE!</v>
      </c>
      <c r="UTF10" s="130" t="e">
        <f t="shared" si="482"/>
        <v>#VALUE!</v>
      </c>
      <c r="UTG10" s="130" t="e">
        <f t="shared" si="482"/>
        <v>#VALUE!</v>
      </c>
      <c r="UTH10" s="130" t="e">
        <f t="shared" si="482"/>
        <v>#VALUE!</v>
      </c>
      <c r="UTI10" s="130" t="e">
        <f t="shared" si="482"/>
        <v>#VALUE!</v>
      </c>
      <c r="UTJ10" s="130" t="e">
        <f t="shared" si="482"/>
        <v>#VALUE!</v>
      </c>
      <c r="UTK10" s="130" t="e">
        <f t="shared" si="482"/>
        <v>#VALUE!</v>
      </c>
      <c r="UTL10" s="130" t="e">
        <f t="shared" si="482"/>
        <v>#VALUE!</v>
      </c>
      <c r="UTM10" s="130" t="e">
        <f t="shared" si="482"/>
        <v>#VALUE!</v>
      </c>
      <c r="UTN10" s="130" t="e">
        <f t="shared" si="482"/>
        <v>#VALUE!</v>
      </c>
      <c r="UTO10" s="130" t="e">
        <f t="shared" si="482"/>
        <v>#VALUE!</v>
      </c>
      <c r="UTP10" s="130" t="e">
        <f t="shared" si="482"/>
        <v>#VALUE!</v>
      </c>
      <c r="UTQ10" s="130" t="e">
        <f t="shared" si="482"/>
        <v>#VALUE!</v>
      </c>
      <c r="UTR10" s="130" t="e">
        <f t="shared" si="482"/>
        <v>#VALUE!</v>
      </c>
      <c r="UTS10" s="130" t="e">
        <f t="shared" ref="UTS10:UWD10" si="483">IF(AND(ISBLANK(UTN10),ISBLANK(UTO10),ISBLANK(UTP10),ISBLANK(UTQ10)),"",ROUND(UTR10/0.5,0)*0.5)</f>
        <v>#VALUE!</v>
      </c>
      <c r="UTT10" s="130" t="e">
        <f t="shared" si="483"/>
        <v>#VALUE!</v>
      </c>
      <c r="UTU10" s="130" t="e">
        <f t="shared" si="483"/>
        <v>#VALUE!</v>
      </c>
      <c r="UTV10" s="130" t="e">
        <f t="shared" si="483"/>
        <v>#VALUE!</v>
      </c>
      <c r="UTW10" s="130" t="e">
        <f t="shared" si="483"/>
        <v>#VALUE!</v>
      </c>
      <c r="UTX10" s="130" t="e">
        <f t="shared" si="483"/>
        <v>#VALUE!</v>
      </c>
      <c r="UTY10" s="130" t="e">
        <f t="shared" si="483"/>
        <v>#VALUE!</v>
      </c>
      <c r="UTZ10" s="130" t="e">
        <f t="shared" si="483"/>
        <v>#VALUE!</v>
      </c>
      <c r="UUA10" s="130" t="e">
        <f t="shared" si="483"/>
        <v>#VALUE!</v>
      </c>
      <c r="UUB10" s="130" t="e">
        <f t="shared" si="483"/>
        <v>#VALUE!</v>
      </c>
      <c r="UUC10" s="130" t="e">
        <f t="shared" si="483"/>
        <v>#VALUE!</v>
      </c>
      <c r="UUD10" s="130" t="e">
        <f t="shared" si="483"/>
        <v>#VALUE!</v>
      </c>
      <c r="UUE10" s="130" t="e">
        <f t="shared" si="483"/>
        <v>#VALUE!</v>
      </c>
      <c r="UUF10" s="130" t="e">
        <f t="shared" si="483"/>
        <v>#VALUE!</v>
      </c>
      <c r="UUG10" s="130" t="e">
        <f t="shared" si="483"/>
        <v>#VALUE!</v>
      </c>
      <c r="UUH10" s="130" t="e">
        <f t="shared" si="483"/>
        <v>#VALUE!</v>
      </c>
      <c r="UUI10" s="130" t="e">
        <f t="shared" si="483"/>
        <v>#VALUE!</v>
      </c>
      <c r="UUJ10" s="130" t="e">
        <f t="shared" si="483"/>
        <v>#VALUE!</v>
      </c>
      <c r="UUK10" s="130" t="e">
        <f t="shared" si="483"/>
        <v>#VALUE!</v>
      </c>
      <c r="UUL10" s="130" t="e">
        <f t="shared" si="483"/>
        <v>#VALUE!</v>
      </c>
      <c r="UUM10" s="130" t="e">
        <f t="shared" si="483"/>
        <v>#VALUE!</v>
      </c>
      <c r="UUN10" s="130" t="e">
        <f t="shared" si="483"/>
        <v>#VALUE!</v>
      </c>
      <c r="UUO10" s="130" t="e">
        <f t="shared" si="483"/>
        <v>#VALUE!</v>
      </c>
      <c r="UUP10" s="130" t="e">
        <f t="shared" si="483"/>
        <v>#VALUE!</v>
      </c>
      <c r="UUQ10" s="130" t="e">
        <f t="shared" si="483"/>
        <v>#VALUE!</v>
      </c>
      <c r="UUR10" s="130" t="e">
        <f t="shared" si="483"/>
        <v>#VALUE!</v>
      </c>
      <c r="UUS10" s="130" t="e">
        <f t="shared" si="483"/>
        <v>#VALUE!</v>
      </c>
      <c r="UUT10" s="130" t="e">
        <f t="shared" si="483"/>
        <v>#VALUE!</v>
      </c>
      <c r="UUU10" s="130" t="e">
        <f t="shared" si="483"/>
        <v>#VALUE!</v>
      </c>
      <c r="UUV10" s="130" t="e">
        <f t="shared" si="483"/>
        <v>#VALUE!</v>
      </c>
      <c r="UUW10" s="130" t="e">
        <f t="shared" si="483"/>
        <v>#VALUE!</v>
      </c>
      <c r="UUX10" s="130" t="e">
        <f t="shared" si="483"/>
        <v>#VALUE!</v>
      </c>
      <c r="UUY10" s="130" t="e">
        <f t="shared" si="483"/>
        <v>#VALUE!</v>
      </c>
      <c r="UUZ10" s="130" t="e">
        <f t="shared" si="483"/>
        <v>#VALUE!</v>
      </c>
      <c r="UVA10" s="130" t="e">
        <f t="shared" si="483"/>
        <v>#VALUE!</v>
      </c>
      <c r="UVB10" s="130" t="e">
        <f t="shared" si="483"/>
        <v>#VALUE!</v>
      </c>
      <c r="UVC10" s="130" t="e">
        <f t="shared" si="483"/>
        <v>#VALUE!</v>
      </c>
      <c r="UVD10" s="130" t="e">
        <f t="shared" si="483"/>
        <v>#VALUE!</v>
      </c>
      <c r="UVE10" s="130" t="e">
        <f t="shared" si="483"/>
        <v>#VALUE!</v>
      </c>
      <c r="UVF10" s="130" t="e">
        <f t="shared" si="483"/>
        <v>#VALUE!</v>
      </c>
      <c r="UVG10" s="130" t="e">
        <f t="shared" si="483"/>
        <v>#VALUE!</v>
      </c>
      <c r="UVH10" s="130" t="e">
        <f t="shared" si="483"/>
        <v>#VALUE!</v>
      </c>
      <c r="UVI10" s="130" t="e">
        <f t="shared" si="483"/>
        <v>#VALUE!</v>
      </c>
      <c r="UVJ10" s="130" t="e">
        <f t="shared" si="483"/>
        <v>#VALUE!</v>
      </c>
      <c r="UVK10" s="130" t="e">
        <f t="shared" si="483"/>
        <v>#VALUE!</v>
      </c>
      <c r="UVL10" s="130" t="e">
        <f t="shared" si="483"/>
        <v>#VALUE!</v>
      </c>
      <c r="UVM10" s="130" t="e">
        <f t="shared" si="483"/>
        <v>#VALUE!</v>
      </c>
      <c r="UVN10" s="130" t="e">
        <f t="shared" si="483"/>
        <v>#VALUE!</v>
      </c>
      <c r="UVO10" s="130" t="e">
        <f t="shared" si="483"/>
        <v>#VALUE!</v>
      </c>
      <c r="UVP10" s="130" t="e">
        <f t="shared" si="483"/>
        <v>#VALUE!</v>
      </c>
      <c r="UVQ10" s="130" t="e">
        <f t="shared" si="483"/>
        <v>#VALUE!</v>
      </c>
      <c r="UVR10" s="130" t="e">
        <f t="shared" si="483"/>
        <v>#VALUE!</v>
      </c>
      <c r="UVS10" s="130" t="e">
        <f t="shared" si="483"/>
        <v>#VALUE!</v>
      </c>
      <c r="UVT10" s="130" t="e">
        <f t="shared" si="483"/>
        <v>#VALUE!</v>
      </c>
      <c r="UVU10" s="130" t="e">
        <f t="shared" si="483"/>
        <v>#VALUE!</v>
      </c>
      <c r="UVV10" s="130" t="e">
        <f t="shared" si="483"/>
        <v>#VALUE!</v>
      </c>
      <c r="UVW10" s="130" t="e">
        <f t="shared" si="483"/>
        <v>#VALUE!</v>
      </c>
      <c r="UVX10" s="130" t="e">
        <f t="shared" si="483"/>
        <v>#VALUE!</v>
      </c>
      <c r="UVY10" s="130" t="e">
        <f t="shared" si="483"/>
        <v>#VALUE!</v>
      </c>
      <c r="UVZ10" s="130" t="e">
        <f t="shared" si="483"/>
        <v>#VALUE!</v>
      </c>
      <c r="UWA10" s="130" t="e">
        <f t="shared" si="483"/>
        <v>#VALUE!</v>
      </c>
      <c r="UWB10" s="130" t="e">
        <f t="shared" si="483"/>
        <v>#VALUE!</v>
      </c>
      <c r="UWC10" s="130" t="e">
        <f t="shared" si="483"/>
        <v>#VALUE!</v>
      </c>
      <c r="UWD10" s="130" t="e">
        <f t="shared" si="483"/>
        <v>#VALUE!</v>
      </c>
      <c r="UWE10" s="130" t="e">
        <f t="shared" ref="UWE10:UYP10" si="484">IF(AND(ISBLANK(UVZ10),ISBLANK(UWA10),ISBLANK(UWB10),ISBLANK(UWC10)),"",ROUND(UWD10/0.5,0)*0.5)</f>
        <v>#VALUE!</v>
      </c>
      <c r="UWF10" s="130" t="e">
        <f t="shared" si="484"/>
        <v>#VALUE!</v>
      </c>
      <c r="UWG10" s="130" t="e">
        <f t="shared" si="484"/>
        <v>#VALUE!</v>
      </c>
      <c r="UWH10" s="130" t="e">
        <f t="shared" si="484"/>
        <v>#VALUE!</v>
      </c>
      <c r="UWI10" s="130" t="e">
        <f t="shared" si="484"/>
        <v>#VALUE!</v>
      </c>
      <c r="UWJ10" s="130" t="e">
        <f t="shared" si="484"/>
        <v>#VALUE!</v>
      </c>
      <c r="UWK10" s="130" t="e">
        <f t="shared" si="484"/>
        <v>#VALUE!</v>
      </c>
      <c r="UWL10" s="130" t="e">
        <f t="shared" si="484"/>
        <v>#VALUE!</v>
      </c>
      <c r="UWM10" s="130" t="e">
        <f t="shared" si="484"/>
        <v>#VALUE!</v>
      </c>
      <c r="UWN10" s="130" t="e">
        <f t="shared" si="484"/>
        <v>#VALUE!</v>
      </c>
      <c r="UWO10" s="130" t="e">
        <f t="shared" si="484"/>
        <v>#VALUE!</v>
      </c>
      <c r="UWP10" s="130" t="e">
        <f t="shared" si="484"/>
        <v>#VALUE!</v>
      </c>
      <c r="UWQ10" s="130" t="e">
        <f t="shared" si="484"/>
        <v>#VALUE!</v>
      </c>
      <c r="UWR10" s="130" t="e">
        <f t="shared" si="484"/>
        <v>#VALUE!</v>
      </c>
      <c r="UWS10" s="130" t="e">
        <f t="shared" si="484"/>
        <v>#VALUE!</v>
      </c>
      <c r="UWT10" s="130" t="e">
        <f t="shared" si="484"/>
        <v>#VALUE!</v>
      </c>
      <c r="UWU10" s="130" t="e">
        <f t="shared" si="484"/>
        <v>#VALUE!</v>
      </c>
      <c r="UWV10" s="130" t="e">
        <f t="shared" si="484"/>
        <v>#VALUE!</v>
      </c>
      <c r="UWW10" s="130" t="e">
        <f t="shared" si="484"/>
        <v>#VALUE!</v>
      </c>
      <c r="UWX10" s="130" t="e">
        <f t="shared" si="484"/>
        <v>#VALUE!</v>
      </c>
      <c r="UWY10" s="130" t="e">
        <f t="shared" si="484"/>
        <v>#VALUE!</v>
      </c>
      <c r="UWZ10" s="130" t="e">
        <f t="shared" si="484"/>
        <v>#VALUE!</v>
      </c>
      <c r="UXA10" s="130" t="e">
        <f t="shared" si="484"/>
        <v>#VALUE!</v>
      </c>
      <c r="UXB10" s="130" t="e">
        <f t="shared" si="484"/>
        <v>#VALUE!</v>
      </c>
      <c r="UXC10" s="130" t="e">
        <f t="shared" si="484"/>
        <v>#VALUE!</v>
      </c>
      <c r="UXD10" s="130" t="e">
        <f t="shared" si="484"/>
        <v>#VALUE!</v>
      </c>
      <c r="UXE10" s="130" t="e">
        <f t="shared" si="484"/>
        <v>#VALUE!</v>
      </c>
      <c r="UXF10" s="130" t="e">
        <f t="shared" si="484"/>
        <v>#VALUE!</v>
      </c>
      <c r="UXG10" s="130" t="e">
        <f t="shared" si="484"/>
        <v>#VALUE!</v>
      </c>
      <c r="UXH10" s="130" t="e">
        <f t="shared" si="484"/>
        <v>#VALUE!</v>
      </c>
      <c r="UXI10" s="130" t="e">
        <f t="shared" si="484"/>
        <v>#VALUE!</v>
      </c>
      <c r="UXJ10" s="130" t="e">
        <f t="shared" si="484"/>
        <v>#VALUE!</v>
      </c>
      <c r="UXK10" s="130" t="e">
        <f t="shared" si="484"/>
        <v>#VALUE!</v>
      </c>
      <c r="UXL10" s="130" t="e">
        <f t="shared" si="484"/>
        <v>#VALUE!</v>
      </c>
      <c r="UXM10" s="130" t="e">
        <f t="shared" si="484"/>
        <v>#VALUE!</v>
      </c>
      <c r="UXN10" s="130" t="e">
        <f t="shared" si="484"/>
        <v>#VALUE!</v>
      </c>
      <c r="UXO10" s="130" t="e">
        <f t="shared" si="484"/>
        <v>#VALUE!</v>
      </c>
      <c r="UXP10" s="130" t="e">
        <f t="shared" si="484"/>
        <v>#VALUE!</v>
      </c>
      <c r="UXQ10" s="130" t="e">
        <f t="shared" si="484"/>
        <v>#VALUE!</v>
      </c>
      <c r="UXR10" s="130" t="e">
        <f t="shared" si="484"/>
        <v>#VALUE!</v>
      </c>
      <c r="UXS10" s="130" t="e">
        <f t="shared" si="484"/>
        <v>#VALUE!</v>
      </c>
      <c r="UXT10" s="130" t="e">
        <f t="shared" si="484"/>
        <v>#VALUE!</v>
      </c>
      <c r="UXU10" s="130" t="e">
        <f t="shared" si="484"/>
        <v>#VALUE!</v>
      </c>
      <c r="UXV10" s="130" t="e">
        <f t="shared" si="484"/>
        <v>#VALUE!</v>
      </c>
      <c r="UXW10" s="130" t="e">
        <f t="shared" si="484"/>
        <v>#VALUE!</v>
      </c>
      <c r="UXX10" s="130" t="e">
        <f t="shared" si="484"/>
        <v>#VALUE!</v>
      </c>
      <c r="UXY10" s="130" t="e">
        <f t="shared" si="484"/>
        <v>#VALUE!</v>
      </c>
      <c r="UXZ10" s="130" t="e">
        <f t="shared" si="484"/>
        <v>#VALUE!</v>
      </c>
      <c r="UYA10" s="130" t="e">
        <f t="shared" si="484"/>
        <v>#VALUE!</v>
      </c>
      <c r="UYB10" s="130" t="e">
        <f t="shared" si="484"/>
        <v>#VALUE!</v>
      </c>
      <c r="UYC10" s="130" t="e">
        <f t="shared" si="484"/>
        <v>#VALUE!</v>
      </c>
      <c r="UYD10" s="130" t="e">
        <f t="shared" si="484"/>
        <v>#VALUE!</v>
      </c>
      <c r="UYE10" s="130" t="e">
        <f t="shared" si="484"/>
        <v>#VALUE!</v>
      </c>
      <c r="UYF10" s="130" t="e">
        <f t="shared" si="484"/>
        <v>#VALUE!</v>
      </c>
      <c r="UYG10" s="130" t="e">
        <f t="shared" si="484"/>
        <v>#VALUE!</v>
      </c>
      <c r="UYH10" s="130" t="e">
        <f t="shared" si="484"/>
        <v>#VALUE!</v>
      </c>
      <c r="UYI10" s="130" t="e">
        <f t="shared" si="484"/>
        <v>#VALUE!</v>
      </c>
      <c r="UYJ10" s="130" t="e">
        <f t="shared" si="484"/>
        <v>#VALUE!</v>
      </c>
      <c r="UYK10" s="130" t="e">
        <f t="shared" si="484"/>
        <v>#VALUE!</v>
      </c>
      <c r="UYL10" s="130" t="e">
        <f t="shared" si="484"/>
        <v>#VALUE!</v>
      </c>
      <c r="UYM10" s="130" t="e">
        <f t="shared" si="484"/>
        <v>#VALUE!</v>
      </c>
      <c r="UYN10" s="130" t="e">
        <f t="shared" si="484"/>
        <v>#VALUE!</v>
      </c>
      <c r="UYO10" s="130" t="e">
        <f t="shared" si="484"/>
        <v>#VALUE!</v>
      </c>
      <c r="UYP10" s="130" t="e">
        <f t="shared" si="484"/>
        <v>#VALUE!</v>
      </c>
      <c r="UYQ10" s="130" t="e">
        <f t="shared" ref="UYQ10:VBB10" si="485">IF(AND(ISBLANK(UYL10),ISBLANK(UYM10),ISBLANK(UYN10),ISBLANK(UYO10)),"",ROUND(UYP10/0.5,0)*0.5)</f>
        <v>#VALUE!</v>
      </c>
      <c r="UYR10" s="130" t="e">
        <f t="shared" si="485"/>
        <v>#VALUE!</v>
      </c>
      <c r="UYS10" s="130" t="e">
        <f t="shared" si="485"/>
        <v>#VALUE!</v>
      </c>
      <c r="UYT10" s="130" t="e">
        <f t="shared" si="485"/>
        <v>#VALUE!</v>
      </c>
      <c r="UYU10" s="130" t="e">
        <f t="shared" si="485"/>
        <v>#VALUE!</v>
      </c>
      <c r="UYV10" s="130" t="e">
        <f t="shared" si="485"/>
        <v>#VALUE!</v>
      </c>
      <c r="UYW10" s="130" t="e">
        <f t="shared" si="485"/>
        <v>#VALUE!</v>
      </c>
      <c r="UYX10" s="130" t="e">
        <f t="shared" si="485"/>
        <v>#VALUE!</v>
      </c>
      <c r="UYY10" s="130" t="e">
        <f t="shared" si="485"/>
        <v>#VALUE!</v>
      </c>
      <c r="UYZ10" s="130" t="e">
        <f t="shared" si="485"/>
        <v>#VALUE!</v>
      </c>
      <c r="UZA10" s="130" t="e">
        <f t="shared" si="485"/>
        <v>#VALUE!</v>
      </c>
      <c r="UZB10" s="130" t="e">
        <f t="shared" si="485"/>
        <v>#VALUE!</v>
      </c>
      <c r="UZC10" s="130" t="e">
        <f t="shared" si="485"/>
        <v>#VALUE!</v>
      </c>
      <c r="UZD10" s="130" t="e">
        <f t="shared" si="485"/>
        <v>#VALUE!</v>
      </c>
      <c r="UZE10" s="130" t="e">
        <f t="shared" si="485"/>
        <v>#VALUE!</v>
      </c>
      <c r="UZF10" s="130" t="e">
        <f t="shared" si="485"/>
        <v>#VALUE!</v>
      </c>
      <c r="UZG10" s="130" t="e">
        <f t="shared" si="485"/>
        <v>#VALUE!</v>
      </c>
      <c r="UZH10" s="130" t="e">
        <f t="shared" si="485"/>
        <v>#VALUE!</v>
      </c>
      <c r="UZI10" s="130" t="e">
        <f t="shared" si="485"/>
        <v>#VALUE!</v>
      </c>
      <c r="UZJ10" s="130" t="e">
        <f t="shared" si="485"/>
        <v>#VALUE!</v>
      </c>
      <c r="UZK10" s="130" t="e">
        <f t="shared" si="485"/>
        <v>#VALUE!</v>
      </c>
      <c r="UZL10" s="130" t="e">
        <f t="shared" si="485"/>
        <v>#VALUE!</v>
      </c>
      <c r="UZM10" s="130" t="e">
        <f t="shared" si="485"/>
        <v>#VALUE!</v>
      </c>
      <c r="UZN10" s="130" t="e">
        <f t="shared" si="485"/>
        <v>#VALUE!</v>
      </c>
      <c r="UZO10" s="130" t="e">
        <f t="shared" si="485"/>
        <v>#VALUE!</v>
      </c>
      <c r="UZP10" s="130" t="e">
        <f t="shared" si="485"/>
        <v>#VALUE!</v>
      </c>
      <c r="UZQ10" s="130" t="e">
        <f t="shared" si="485"/>
        <v>#VALUE!</v>
      </c>
      <c r="UZR10" s="130" t="e">
        <f t="shared" si="485"/>
        <v>#VALUE!</v>
      </c>
      <c r="UZS10" s="130" t="e">
        <f t="shared" si="485"/>
        <v>#VALUE!</v>
      </c>
      <c r="UZT10" s="130" t="e">
        <f t="shared" si="485"/>
        <v>#VALUE!</v>
      </c>
      <c r="UZU10" s="130" t="e">
        <f t="shared" si="485"/>
        <v>#VALUE!</v>
      </c>
      <c r="UZV10" s="130" t="e">
        <f t="shared" si="485"/>
        <v>#VALUE!</v>
      </c>
      <c r="UZW10" s="130" t="e">
        <f t="shared" si="485"/>
        <v>#VALUE!</v>
      </c>
      <c r="UZX10" s="130" t="e">
        <f t="shared" si="485"/>
        <v>#VALUE!</v>
      </c>
      <c r="UZY10" s="130" t="e">
        <f t="shared" si="485"/>
        <v>#VALUE!</v>
      </c>
      <c r="UZZ10" s="130" t="e">
        <f t="shared" si="485"/>
        <v>#VALUE!</v>
      </c>
      <c r="VAA10" s="130" t="e">
        <f t="shared" si="485"/>
        <v>#VALUE!</v>
      </c>
      <c r="VAB10" s="130" t="e">
        <f t="shared" si="485"/>
        <v>#VALUE!</v>
      </c>
      <c r="VAC10" s="130" t="e">
        <f t="shared" si="485"/>
        <v>#VALUE!</v>
      </c>
      <c r="VAD10" s="130" t="e">
        <f t="shared" si="485"/>
        <v>#VALUE!</v>
      </c>
      <c r="VAE10" s="130" t="e">
        <f t="shared" si="485"/>
        <v>#VALUE!</v>
      </c>
      <c r="VAF10" s="130" t="e">
        <f t="shared" si="485"/>
        <v>#VALUE!</v>
      </c>
      <c r="VAG10" s="130" t="e">
        <f t="shared" si="485"/>
        <v>#VALUE!</v>
      </c>
      <c r="VAH10" s="130" t="e">
        <f t="shared" si="485"/>
        <v>#VALUE!</v>
      </c>
      <c r="VAI10" s="130" t="e">
        <f t="shared" si="485"/>
        <v>#VALUE!</v>
      </c>
      <c r="VAJ10" s="130" t="e">
        <f t="shared" si="485"/>
        <v>#VALUE!</v>
      </c>
      <c r="VAK10" s="130" t="e">
        <f t="shared" si="485"/>
        <v>#VALUE!</v>
      </c>
      <c r="VAL10" s="130" t="e">
        <f t="shared" si="485"/>
        <v>#VALUE!</v>
      </c>
      <c r="VAM10" s="130" t="e">
        <f t="shared" si="485"/>
        <v>#VALUE!</v>
      </c>
      <c r="VAN10" s="130" t="e">
        <f t="shared" si="485"/>
        <v>#VALUE!</v>
      </c>
      <c r="VAO10" s="130" t="e">
        <f t="shared" si="485"/>
        <v>#VALUE!</v>
      </c>
      <c r="VAP10" s="130" t="e">
        <f t="shared" si="485"/>
        <v>#VALUE!</v>
      </c>
      <c r="VAQ10" s="130" t="e">
        <f t="shared" si="485"/>
        <v>#VALUE!</v>
      </c>
      <c r="VAR10" s="130" t="e">
        <f t="shared" si="485"/>
        <v>#VALUE!</v>
      </c>
      <c r="VAS10" s="130" t="e">
        <f t="shared" si="485"/>
        <v>#VALUE!</v>
      </c>
      <c r="VAT10" s="130" t="e">
        <f t="shared" si="485"/>
        <v>#VALUE!</v>
      </c>
      <c r="VAU10" s="130" t="e">
        <f t="shared" si="485"/>
        <v>#VALUE!</v>
      </c>
      <c r="VAV10" s="130" t="e">
        <f t="shared" si="485"/>
        <v>#VALUE!</v>
      </c>
      <c r="VAW10" s="130" t="e">
        <f t="shared" si="485"/>
        <v>#VALUE!</v>
      </c>
      <c r="VAX10" s="130" t="e">
        <f t="shared" si="485"/>
        <v>#VALUE!</v>
      </c>
      <c r="VAY10" s="130" t="e">
        <f t="shared" si="485"/>
        <v>#VALUE!</v>
      </c>
      <c r="VAZ10" s="130" t="e">
        <f t="shared" si="485"/>
        <v>#VALUE!</v>
      </c>
      <c r="VBA10" s="130" t="e">
        <f t="shared" si="485"/>
        <v>#VALUE!</v>
      </c>
      <c r="VBB10" s="130" t="e">
        <f t="shared" si="485"/>
        <v>#VALUE!</v>
      </c>
      <c r="VBC10" s="130" t="e">
        <f t="shared" ref="VBC10:VDN10" si="486">IF(AND(ISBLANK(VAX10),ISBLANK(VAY10),ISBLANK(VAZ10),ISBLANK(VBA10)),"",ROUND(VBB10/0.5,0)*0.5)</f>
        <v>#VALUE!</v>
      </c>
      <c r="VBD10" s="130" t="e">
        <f t="shared" si="486"/>
        <v>#VALUE!</v>
      </c>
      <c r="VBE10" s="130" t="e">
        <f t="shared" si="486"/>
        <v>#VALUE!</v>
      </c>
      <c r="VBF10" s="130" t="e">
        <f t="shared" si="486"/>
        <v>#VALUE!</v>
      </c>
      <c r="VBG10" s="130" t="e">
        <f t="shared" si="486"/>
        <v>#VALUE!</v>
      </c>
      <c r="VBH10" s="130" t="e">
        <f t="shared" si="486"/>
        <v>#VALUE!</v>
      </c>
      <c r="VBI10" s="130" t="e">
        <f t="shared" si="486"/>
        <v>#VALUE!</v>
      </c>
      <c r="VBJ10" s="130" t="e">
        <f t="shared" si="486"/>
        <v>#VALUE!</v>
      </c>
      <c r="VBK10" s="130" t="e">
        <f t="shared" si="486"/>
        <v>#VALUE!</v>
      </c>
      <c r="VBL10" s="130" t="e">
        <f t="shared" si="486"/>
        <v>#VALUE!</v>
      </c>
      <c r="VBM10" s="130" t="e">
        <f t="shared" si="486"/>
        <v>#VALUE!</v>
      </c>
      <c r="VBN10" s="130" t="e">
        <f t="shared" si="486"/>
        <v>#VALUE!</v>
      </c>
      <c r="VBO10" s="130" t="e">
        <f t="shared" si="486"/>
        <v>#VALUE!</v>
      </c>
      <c r="VBP10" s="130" t="e">
        <f t="shared" si="486"/>
        <v>#VALUE!</v>
      </c>
      <c r="VBQ10" s="130" t="e">
        <f t="shared" si="486"/>
        <v>#VALUE!</v>
      </c>
      <c r="VBR10" s="130" t="e">
        <f t="shared" si="486"/>
        <v>#VALUE!</v>
      </c>
      <c r="VBS10" s="130" t="e">
        <f t="shared" si="486"/>
        <v>#VALUE!</v>
      </c>
      <c r="VBT10" s="130" t="e">
        <f t="shared" si="486"/>
        <v>#VALUE!</v>
      </c>
      <c r="VBU10" s="130" t="e">
        <f t="shared" si="486"/>
        <v>#VALUE!</v>
      </c>
      <c r="VBV10" s="130" t="e">
        <f t="shared" si="486"/>
        <v>#VALUE!</v>
      </c>
      <c r="VBW10" s="130" t="e">
        <f t="shared" si="486"/>
        <v>#VALUE!</v>
      </c>
      <c r="VBX10" s="130" t="e">
        <f t="shared" si="486"/>
        <v>#VALUE!</v>
      </c>
      <c r="VBY10" s="130" t="e">
        <f t="shared" si="486"/>
        <v>#VALUE!</v>
      </c>
      <c r="VBZ10" s="130" t="e">
        <f t="shared" si="486"/>
        <v>#VALUE!</v>
      </c>
      <c r="VCA10" s="130" t="e">
        <f t="shared" si="486"/>
        <v>#VALUE!</v>
      </c>
      <c r="VCB10" s="130" t="e">
        <f t="shared" si="486"/>
        <v>#VALUE!</v>
      </c>
      <c r="VCC10" s="130" t="e">
        <f t="shared" si="486"/>
        <v>#VALUE!</v>
      </c>
      <c r="VCD10" s="130" t="e">
        <f t="shared" si="486"/>
        <v>#VALUE!</v>
      </c>
      <c r="VCE10" s="130" t="e">
        <f t="shared" si="486"/>
        <v>#VALUE!</v>
      </c>
      <c r="VCF10" s="130" t="e">
        <f t="shared" si="486"/>
        <v>#VALUE!</v>
      </c>
      <c r="VCG10" s="130" t="e">
        <f t="shared" si="486"/>
        <v>#VALUE!</v>
      </c>
      <c r="VCH10" s="130" t="e">
        <f t="shared" si="486"/>
        <v>#VALUE!</v>
      </c>
      <c r="VCI10" s="130" t="e">
        <f t="shared" si="486"/>
        <v>#VALUE!</v>
      </c>
      <c r="VCJ10" s="130" t="e">
        <f t="shared" si="486"/>
        <v>#VALUE!</v>
      </c>
      <c r="VCK10" s="130" t="e">
        <f t="shared" si="486"/>
        <v>#VALUE!</v>
      </c>
      <c r="VCL10" s="130" t="e">
        <f t="shared" si="486"/>
        <v>#VALUE!</v>
      </c>
      <c r="VCM10" s="130" t="e">
        <f t="shared" si="486"/>
        <v>#VALUE!</v>
      </c>
      <c r="VCN10" s="130" t="e">
        <f t="shared" si="486"/>
        <v>#VALUE!</v>
      </c>
      <c r="VCO10" s="130" t="e">
        <f t="shared" si="486"/>
        <v>#VALUE!</v>
      </c>
      <c r="VCP10" s="130" t="e">
        <f t="shared" si="486"/>
        <v>#VALUE!</v>
      </c>
      <c r="VCQ10" s="130" t="e">
        <f t="shared" si="486"/>
        <v>#VALUE!</v>
      </c>
      <c r="VCR10" s="130" t="e">
        <f t="shared" si="486"/>
        <v>#VALUE!</v>
      </c>
      <c r="VCS10" s="130" t="e">
        <f t="shared" si="486"/>
        <v>#VALUE!</v>
      </c>
      <c r="VCT10" s="130" t="e">
        <f t="shared" si="486"/>
        <v>#VALUE!</v>
      </c>
      <c r="VCU10" s="130" t="e">
        <f t="shared" si="486"/>
        <v>#VALUE!</v>
      </c>
      <c r="VCV10" s="130" t="e">
        <f t="shared" si="486"/>
        <v>#VALUE!</v>
      </c>
      <c r="VCW10" s="130" t="e">
        <f t="shared" si="486"/>
        <v>#VALUE!</v>
      </c>
      <c r="VCX10" s="130" t="e">
        <f t="shared" si="486"/>
        <v>#VALUE!</v>
      </c>
      <c r="VCY10" s="130" t="e">
        <f t="shared" si="486"/>
        <v>#VALUE!</v>
      </c>
      <c r="VCZ10" s="130" t="e">
        <f t="shared" si="486"/>
        <v>#VALUE!</v>
      </c>
      <c r="VDA10" s="130" t="e">
        <f t="shared" si="486"/>
        <v>#VALUE!</v>
      </c>
      <c r="VDB10" s="130" t="e">
        <f t="shared" si="486"/>
        <v>#VALUE!</v>
      </c>
      <c r="VDC10" s="130" t="e">
        <f t="shared" si="486"/>
        <v>#VALUE!</v>
      </c>
      <c r="VDD10" s="130" t="e">
        <f t="shared" si="486"/>
        <v>#VALUE!</v>
      </c>
      <c r="VDE10" s="130" t="e">
        <f t="shared" si="486"/>
        <v>#VALUE!</v>
      </c>
      <c r="VDF10" s="130" t="e">
        <f t="shared" si="486"/>
        <v>#VALUE!</v>
      </c>
      <c r="VDG10" s="130" t="e">
        <f t="shared" si="486"/>
        <v>#VALUE!</v>
      </c>
      <c r="VDH10" s="130" t="e">
        <f t="shared" si="486"/>
        <v>#VALUE!</v>
      </c>
      <c r="VDI10" s="130" t="e">
        <f t="shared" si="486"/>
        <v>#VALUE!</v>
      </c>
      <c r="VDJ10" s="130" t="e">
        <f t="shared" si="486"/>
        <v>#VALUE!</v>
      </c>
      <c r="VDK10" s="130" t="e">
        <f t="shared" si="486"/>
        <v>#VALUE!</v>
      </c>
      <c r="VDL10" s="130" t="e">
        <f t="shared" si="486"/>
        <v>#VALUE!</v>
      </c>
      <c r="VDM10" s="130" t="e">
        <f t="shared" si="486"/>
        <v>#VALUE!</v>
      </c>
      <c r="VDN10" s="130" t="e">
        <f t="shared" si="486"/>
        <v>#VALUE!</v>
      </c>
      <c r="VDO10" s="130" t="e">
        <f t="shared" ref="VDO10:VFZ10" si="487">IF(AND(ISBLANK(VDJ10),ISBLANK(VDK10),ISBLANK(VDL10),ISBLANK(VDM10)),"",ROUND(VDN10/0.5,0)*0.5)</f>
        <v>#VALUE!</v>
      </c>
      <c r="VDP10" s="130" t="e">
        <f t="shared" si="487"/>
        <v>#VALUE!</v>
      </c>
      <c r="VDQ10" s="130" t="e">
        <f t="shared" si="487"/>
        <v>#VALUE!</v>
      </c>
      <c r="VDR10" s="130" t="e">
        <f t="shared" si="487"/>
        <v>#VALUE!</v>
      </c>
      <c r="VDS10" s="130" t="e">
        <f t="shared" si="487"/>
        <v>#VALUE!</v>
      </c>
      <c r="VDT10" s="130" t="e">
        <f t="shared" si="487"/>
        <v>#VALUE!</v>
      </c>
      <c r="VDU10" s="130" t="e">
        <f t="shared" si="487"/>
        <v>#VALUE!</v>
      </c>
      <c r="VDV10" s="130" t="e">
        <f t="shared" si="487"/>
        <v>#VALUE!</v>
      </c>
      <c r="VDW10" s="130" t="e">
        <f t="shared" si="487"/>
        <v>#VALUE!</v>
      </c>
      <c r="VDX10" s="130" t="e">
        <f t="shared" si="487"/>
        <v>#VALUE!</v>
      </c>
      <c r="VDY10" s="130" t="e">
        <f t="shared" si="487"/>
        <v>#VALUE!</v>
      </c>
      <c r="VDZ10" s="130" t="e">
        <f t="shared" si="487"/>
        <v>#VALUE!</v>
      </c>
      <c r="VEA10" s="130" t="e">
        <f t="shared" si="487"/>
        <v>#VALUE!</v>
      </c>
      <c r="VEB10" s="130" t="e">
        <f t="shared" si="487"/>
        <v>#VALUE!</v>
      </c>
      <c r="VEC10" s="130" t="e">
        <f t="shared" si="487"/>
        <v>#VALUE!</v>
      </c>
      <c r="VED10" s="130" t="e">
        <f t="shared" si="487"/>
        <v>#VALUE!</v>
      </c>
      <c r="VEE10" s="130" t="e">
        <f t="shared" si="487"/>
        <v>#VALUE!</v>
      </c>
      <c r="VEF10" s="130" t="e">
        <f t="shared" si="487"/>
        <v>#VALUE!</v>
      </c>
      <c r="VEG10" s="130" t="e">
        <f t="shared" si="487"/>
        <v>#VALUE!</v>
      </c>
      <c r="VEH10" s="130" t="e">
        <f t="shared" si="487"/>
        <v>#VALUE!</v>
      </c>
      <c r="VEI10" s="130" t="e">
        <f t="shared" si="487"/>
        <v>#VALUE!</v>
      </c>
      <c r="VEJ10" s="130" t="e">
        <f t="shared" si="487"/>
        <v>#VALUE!</v>
      </c>
      <c r="VEK10" s="130" t="e">
        <f t="shared" si="487"/>
        <v>#VALUE!</v>
      </c>
      <c r="VEL10" s="130" t="e">
        <f t="shared" si="487"/>
        <v>#VALUE!</v>
      </c>
      <c r="VEM10" s="130" t="e">
        <f t="shared" si="487"/>
        <v>#VALUE!</v>
      </c>
      <c r="VEN10" s="130" t="e">
        <f t="shared" si="487"/>
        <v>#VALUE!</v>
      </c>
      <c r="VEO10" s="130" t="e">
        <f t="shared" si="487"/>
        <v>#VALUE!</v>
      </c>
      <c r="VEP10" s="130" t="e">
        <f t="shared" si="487"/>
        <v>#VALUE!</v>
      </c>
      <c r="VEQ10" s="130" t="e">
        <f t="shared" si="487"/>
        <v>#VALUE!</v>
      </c>
      <c r="VER10" s="130" t="e">
        <f t="shared" si="487"/>
        <v>#VALUE!</v>
      </c>
      <c r="VES10" s="130" t="e">
        <f t="shared" si="487"/>
        <v>#VALUE!</v>
      </c>
      <c r="VET10" s="130" t="e">
        <f t="shared" si="487"/>
        <v>#VALUE!</v>
      </c>
      <c r="VEU10" s="130" t="e">
        <f t="shared" si="487"/>
        <v>#VALUE!</v>
      </c>
      <c r="VEV10" s="130" t="e">
        <f t="shared" si="487"/>
        <v>#VALUE!</v>
      </c>
      <c r="VEW10" s="130" t="e">
        <f t="shared" si="487"/>
        <v>#VALUE!</v>
      </c>
      <c r="VEX10" s="130" t="e">
        <f t="shared" si="487"/>
        <v>#VALUE!</v>
      </c>
      <c r="VEY10" s="130" t="e">
        <f t="shared" si="487"/>
        <v>#VALUE!</v>
      </c>
      <c r="VEZ10" s="130" t="e">
        <f t="shared" si="487"/>
        <v>#VALUE!</v>
      </c>
      <c r="VFA10" s="130" t="e">
        <f t="shared" si="487"/>
        <v>#VALUE!</v>
      </c>
      <c r="VFB10" s="130" t="e">
        <f t="shared" si="487"/>
        <v>#VALUE!</v>
      </c>
      <c r="VFC10" s="130" t="e">
        <f t="shared" si="487"/>
        <v>#VALUE!</v>
      </c>
      <c r="VFD10" s="130" t="e">
        <f t="shared" si="487"/>
        <v>#VALUE!</v>
      </c>
      <c r="VFE10" s="130" t="e">
        <f t="shared" si="487"/>
        <v>#VALUE!</v>
      </c>
      <c r="VFF10" s="130" t="e">
        <f t="shared" si="487"/>
        <v>#VALUE!</v>
      </c>
      <c r="VFG10" s="130" t="e">
        <f t="shared" si="487"/>
        <v>#VALUE!</v>
      </c>
      <c r="VFH10" s="130" t="e">
        <f t="shared" si="487"/>
        <v>#VALUE!</v>
      </c>
      <c r="VFI10" s="130" t="e">
        <f t="shared" si="487"/>
        <v>#VALUE!</v>
      </c>
      <c r="VFJ10" s="130" t="e">
        <f t="shared" si="487"/>
        <v>#VALUE!</v>
      </c>
      <c r="VFK10" s="130" t="e">
        <f t="shared" si="487"/>
        <v>#VALUE!</v>
      </c>
      <c r="VFL10" s="130" t="e">
        <f t="shared" si="487"/>
        <v>#VALUE!</v>
      </c>
      <c r="VFM10" s="130" t="e">
        <f t="shared" si="487"/>
        <v>#VALUE!</v>
      </c>
      <c r="VFN10" s="130" t="e">
        <f t="shared" si="487"/>
        <v>#VALUE!</v>
      </c>
      <c r="VFO10" s="130" t="e">
        <f t="shared" si="487"/>
        <v>#VALUE!</v>
      </c>
      <c r="VFP10" s="130" t="e">
        <f t="shared" si="487"/>
        <v>#VALUE!</v>
      </c>
      <c r="VFQ10" s="130" t="e">
        <f t="shared" si="487"/>
        <v>#VALUE!</v>
      </c>
      <c r="VFR10" s="130" t="e">
        <f t="shared" si="487"/>
        <v>#VALUE!</v>
      </c>
      <c r="VFS10" s="130" t="e">
        <f t="shared" si="487"/>
        <v>#VALUE!</v>
      </c>
      <c r="VFT10" s="130" t="e">
        <f t="shared" si="487"/>
        <v>#VALUE!</v>
      </c>
      <c r="VFU10" s="130" t="e">
        <f t="shared" si="487"/>
        <v>#VALUE!</v>
      </c>
      <c r="VFV10" s="130" t="e">
        <f t="shared" si="487"/>
        <v>#VALUE!</v>
      </c>
      <c r="VFW10" s="130" t="e">
        <f t="shared" si="487"/>
        <v>#VALUE!</v>
      </c>
      <c r="VFX10" s="130" t="e">
        <f t="shared" si="487"/>
        <v>#VALUE!</v>
      </c>
      <c r="VFY10" s="130" t="e">
        <f t="shared" si="487"/>
        <v>#VALUE!</v>
      </c>
      <c r="VFZ10" s="130" t="e">
        <f t="shared" si="487"/>
        <v>#VALUE!</v>
      </c>
      <c r="VGA10" s="130" t="e">
        <f t="shared" ref="VGA10:VIL10" si="488">IF(AND(ISBLANK(VFV10),ISBLANK(VFW10),ISBLANK(VFX10),ISBLANK(VFY10)),"",ROUND(VFZ10/0.5,0)*0.5)</f>
        <v>#VALUE!</v>
      </c>
      <c r="VGB10" s="130" t="e">
        <f t="shared" si="488"/>
        <v>#VALUE!</v>
      </c>
      <c r="VGC10" s="130" t="e">
        <f t="shared" si="488"/>
        <v>#VALUE!</v>
      </c>
      <c r="VGD10" s="130" t="e">
        <f t="shared" si="488"/>
        <v>#VALUE!</v>
      </c>
      <c r="VGE10" s="130" t="e">
        <f t="shared" si="488"/>
        <v>#VALUE!</v>
      </c>
      <c r="VGF10" s="130" t="e">
        <f t="shared" si="488"/>
        <v>#VALUE!</v>
      </c>
      <c r="VGG10" s="130" t="e">
        <f t="shared" si="488"/>
        <v>#VALUE!</v>
      </c>
      <c r="VGH10" s="130" t="e">
        <f t="shared" si="488"/>
        <v>#VALUE!</v>
      </c>
      <c r="VGI10" s="130" t="e">
        <f t="shared" si="488"/>
        <v>#VALUE!</v>
      </c>
      <c r="VGJ10" s="130" t="e">
        <f t="shared" si="488"/>
        <v>#VALUE!</v>
      </c>
      <c r="VGK10" s="130" t="e">
        <f t="shared" si="488"/>
        <v>#VALUE!</v>
      </c>
      <c r="VGL10" s="130" t="e">
        <f t="shared" si="488"/>
        <v>#VALUE!</v>
      </c>
      <c r="VGM10" s="130" t="e">
        <f t="shared" si="488"/>
        <v>#VALUE!</v>
      </c>
      <c r="VGN10" s="130" t="e">
        <f t="shared" si="488"/>
        <v>#VALUE!</v>
      </c>
      <c r="VGO10" s="130" t="e">
        <f t="shared" si="488"/>
        <v>#VALUE!</v>
      </c>
      <c r="VGP10" s="130" t="e">
        <f t="shared" si="488"/>
        <v>#VALUE!</v>
      </c>
      <c r="VGQ10" s="130" t="e">
        <f t="shared" si="488"/>
        <v>#VALUE!</v>
      </c>
      <c r="VGR10" s="130" t="e">
        <f t="shared" si="488"/>
        <v>#VALUE!</v>
      </c>
      <c r="VGS10" s="130" t="e">
        <f t="shared" si="488"/>
        <v>#VALUE!</v>
      </c>
      <c r="VGT10" s="130" t="e">
        <f t="shared" si="488"/>
        <v>#VALUE!</v>
      </c>
      <c r="VGU10" s="130" t="e">
        <f t="shared" si="488"/>
        <v>#VALUE!</v>
      </c>
      <c r="VGV10" s="130" t="e">
        <f t="shared" si="488"/>
        <v>#VALUE!</v>
      </c>
      <c r="VGW10" s="130" t="e">
        <f t="shared" si="488"/>
        <v>#VALUE!</v>
      </c>
      <c r="VGX10" s="130" t="e">
        <f t="shared" si="488"/>
        <v>#VALUE!</v>
      </c>
      <c r="VGY10" s="130" t="e">
        <f t="shared" si="488"/>
        <v>#VALUE!</v>
      </c>
      <c r="VGZ10" s="130" t="e">
        <f t="shared" si="488"/>
        <v>#VALUE!</v>
      </c>
      <c r="VHA10" s="130" t="e">
        <f t="shared" si="488"/>
        <v>#VALUE!</v>
      </c>
      <c r="VHB10" s="130" t="e">
        <f t="shared" si="488"/>
        <v>#VALUE!</v>
      </c>
      <c r="VHC10" s="130" t="e">
        <f t="shared" si="488"/>
        <v>#VALUE!</v>
      </c>
      <c r="VHD10" s="130" t="e">
        <f t="shared" si="488"/>
        <v>#VALUE!</v>
      </c>
      <c r="VHE10" s="130" t="e">
        <f t="shared" si="488"/>
        <v>#VALUE!</v>
      </c>
      <c r="VHF10" s="130" t="e">
        <f t="shared" si="488"/>
        <v>#VALUE!</v>
      </c>
      <c r="VHG10" s="130" t="e">
        <f t="shared" si="488"/>
        <v>#VALUE!</v>
      </c>
      <c r="VHH10" s="130" t="e">
        <f t="shared" si="488"/>
        <v>#VALUE!</v>
      </c>
      <c r="VHI10" s="130" t="e">
        <f t="shared" si="488"/>
        <v>#VALUE!</v>
      </c>
      <c r="VHJ10" s="130" t="e">
        <f t="shared" si="488"/>
        <v>#VALUE!</v>
      </c>
      <c r="VHK10" s="130" t="e">
        <f t="shared" si="488"/>
        <v>#VALUE!</v>
      </c>
      <c r="VHL10" s="130" t="e">
        <f t="shared" si="488"/>
        <v>#VALUE!</v>
      </c>
      <c r="VHM10" s="130" t="e">
        <f t="shared" si="488"/>
        <v>#VALUE!</v>
      </c>
      <c r="VHN10" s="130" t="e">
        <f t="shared" si="488"/>
        <v>#VALUE!</v>
      </c>
      <c r="VHO10" s="130" t="e">
        <f t="shared" si="488"/>
        <v>#VALUE!</v>
      </c>
      <c r="VHP10" s="130" t="e">
        <f t="shared" si="488"/>
        <v>#VALUE!</v>
      </c>
      <c r="VHQ10" s="130" t="e">
        <f t="shared" si="488"/>
        <v>#VALUE!</v>
      </c>
      <c r="VHR10" s="130" t="e">
        <f t="shared" si="488"/>
        <v>#VALUE!</v>
      </c>
      <c r="VHS10" s="130" t="e">
        <f t="shared" si="488"/>
        <v>#VALUE!</v>
      </c>
      <c r="VHT10" s="130" t="e">
        <f t="shared" si="488"/>
        <v>#VALUE!</v>
      </c>
      <c r="VHU10" s="130" t="e">
        <f t="shared" si="488"/>
        <v>#VALUE!</v>
      </c>
      <c r="VHV10" s="130" t="e">
        <f t="shared" si="488"/>
        <v>#VALUE!</v>
      </c>
      <c r="VHW10" s="130" t="e">
        <f t="shared" si="488"/>
        <v>#VALUE!</v>
      </c>
      <c r="VHX10" s="130" t="e">
        <f t="shared" si="488"/>
        <v>#VALUE!</v>
      </c>
      <c r="VHY10" s="130" t="e">
        <f t="shared" si="488"/>
        <v>#VALUE!</v>
      </c>
      <c r="VHZ10" s="130" t="e">
        <f t="shared" si="488"/>
        <v>#VALUE!</v>
      </c>
      <c r="VIA10" s="130" t="e">
        <f t="shared" si="488"/>
        <v>#VALUE!</v>
      </c>
      <c r="VIB10" s="130" t="e">
        <f t="shared" si="488"/>
        <v>#VALUE!</v>
      </c>
      <c r="VIC10" s="130" t="e">
        <f t="shared" si="488"/>
        <v>#VALUE!</v>
      </c>
      <c r="VID10" s="130" t="e">
        <f t="shared" si="488"/>
        <v>#VALUE!</v>
      </c>
      <c r="VIE10" s="130" t="e">
        <f t="shared" si="488"/>
        <v>#VALUE!</v>
      </c>
      <c r="VIF10" s="130" t="e">
        <f t="shared" si="488"/>
        <v>#VALUE!</v>
      </c>
      <c r="VIG10" s="130" t="e">
        <f t="shared" si="488"/>
        <v>#VALUE!</v>
      </c>
      <c r="VIH10" s="130" t="e">
        <f t="shared" si="488"/>
        <v>#VALUE!</v>
      </c>
      <c r="VII10" s="130" t="e">
        <f t="shared" si="488"/>
        <v>#VALUE!</v>
      </c>
      <c r="VIJ10" s="130" t="e">
        <f t="shared" si="488"/>
        <v>#VALUE!</v>
      </c>
      <c r="VIK10" s="130" t="e">
        <f t="shared" si="488"/>
        <v>#VALUE!</v>
      </c>
      <c r="VIL10" s="130" t="e">
        <f t="shared" si="488"/>
        <v>#VALUE!</v>
      </c>
      <c r="VIM10" s="130" t="e">
        <f t="shared" ref="VIM10:VKX10" si="489">IF(AND(ISBLANK(VIH10),ISBLANK(VII10),ISBLANK(VIJ10),ISBLANK(VIK10)),"",ROUND(VIL10/0.5,0)*0.5)</f>
        <v>#VALUE!</v>
      </c>
      <c r="VIN10" s="130" t="e">
        <f t="shared" si="489"/>
        <v>#VALUE!</v>
      </c>
      <c r="VIO10" s="130" t="e">
        <f t="shared" si="489"/>
        <v>#VALUE!</v>
      </c>
      <c r="VIP10" s="130" t="e">
        <f t="shared" si="489"/>
        <v>#VALUE!</v>
      </c>
      <c r="VIQ10" s="130" t="e">
        <f t="shared" si="489"/>
        <v>#VALUE!</v>
      </c>
      <c r="VIR10" s="130" t="e">
        <f t="shared" si="489"/>
        <v>#VALUE!</v>
      </c>
      <c r="VIS10" s="130" t="e">
        <f t="shared" si="489"/>
        <v>#VALUE!</v>
      </c>
      <c r="VIT10" s="130" t="e">
        <f t="shared" si="489"/>
        <v>#VALUE!</v>
      </c>
      <c r="VIU10" s="130" t="e">
        <f t="shared" si="489"/>
        <v>#VALUE!</v>
      </c>
      <c r="VIV10" s="130" t="e">
        <f t="shared" si="489"/>
        <v>#VALUE!</v>
      </c>
      <c r="VIW10" s="130" t="e">
        <f t="shared" si="489"/>
        <v>#VALUE!</v>
      </c>
      <c r="VIX10" s="130" t="e">
        <f t="shared" si="489"/>
        <v>#VALUE!</v>
      </c>
      <c r="VIY10" s="130" t="e">
        <f t="shared" si="489"/>
        <v>#VALUE!</v>
      </c>
      <c r="VIZ10" s="130" t="e">
        <f t="shared" si="489"/>
        <v>#VALUE!</v>
      </c>
      <c r="VJA10" s="130" t="e">
        <f t="shared" si="489"/>
        <v>#VALUE!</v>
      </c>
      <c r="VJB10" s="130" t="e">
        <f t="shared" si="489"/>
        <v>#VALUE!</v>
      </c>
      <c r="VJC10" s="130" t="e">
        <f t="shared" si="489"/>
        <v>#VALUE!</v>
      </c>
      <c r="VJD10" s="130" t="e">
        <f t="shared" si="489"/>
        <v>#VALUE!</v>
      </c>
      <c r="VJE10" s="130" t="e">
        <f t="shared" si="489"/>
        <v>#VALUE!</v>
      </c>
      <c r="VJF10" s="130" t="e">
        <f t="shared" si="489"/>
        <v>#VALUE!</v>
      </c>
      <c r="VJG10" s="130" t="e">
        <f t="shared" si="489"/>
        <v>#VALUE!</v>
      </c>
      <c r="VJH10" s="130" t="e">
        <f t="shared" si="489"/>
        <v>#VALUE!</v>
      </c>
      <c r="VJI10" s="130" t="e">
        <f t="shared" si="489"/>
        <v>#VALUE!</v>
      </c>
      <c r="VJJ10" s="130" t="e">
        <f t="shared" si="489"/>
        <v>#VALUE!</v>
      </c>
      <c r="VJK10" s="130" t="e">
        <f t="shared" si="489"/>
        <v>#VALUE!</v>
      </c>
      <c r="VJL10" s="130" t="e">
        <f t="shared" si="489"/>
        <v>#VALUE!</v>
      </c>
      <c r="VJM10" s="130" t="e">
        <f t="shared" si="489"/>
        <v>#VALUE!</v>
      </c>
      <c r="VJN10" s="130" t="e">
        <f t="shared" si="489"/>
        <v>#VALUE!</v>
      </c>
      <c r="VJO10" s="130" t="e">
        <f t="shared" si="489"/>
        <v>#VALUE!</v>
      </c>
      <c r="VJP10" s="130" t="e">
        <f t="shared" si="489"/>
        <v>#VALUE!</v>
      </c>
      <c r="VJQ10" s="130" t="e">
        <f t="shared" si="489"/>
        <v>#VALUE!</v>
      </c>
      <c r="VJR10" s="130" t="e">
        <f t="shared" si="489"/>
        <v>#VALUE!</v>
      </c>
      <c r="VJS10" s="130" t="e">
        <f t="shared" si="489"/>
        <v>#VALUE!</v>
      </c>
      <c r="VJT10" s="130" t="e">
        <f t="shared" si="489"/>
        <v>#VALUE!</v>
      </c>
      <c r="VJU10" s="130" t="e">
        <f t="shared" si="489"/>
        <v>#VALUE!</v>
      </c>
      <c r="VJV10" s="130" t="e">
        <f t="shared" si="489"/>
        <v>#VALUE!</v>
      </c>
      <c r="VJW10" s="130" t="e">
        <f t="shared" si="489"/>
        <v>#VALUE!</v>
      </c>
      <c r="VJX10" s="130" t="e">
        <f t="shared" si="489"/>
        <v>#VALUE!</v>
      </c>
      <c r="VJY10" s="130" t="e">
        <f t="shared" si="489"/>
        <v>#VALUE!</v>
      </c>
      <c r="VJZ10" s="130" t="e">
        <f t="shared" si="489"/>
        <v>#VALUE!</v>
      </c>
      <c r="VKA10" s="130" t="e">
        <f t="shared" si="489"/>
        <v>#VALUE!</v>
      </c>
      <c r="VKB10" s="130" t="e">
        <f t="shared" si="489"/>
        <v>#VALUE!</v>
      </c>
      <c r="VKC10" s="130" t="e">
        <f t="shared" si="489"/>
        <v>#VALUE!</v>
      </c>
      <c r="VKD10" s="130" t="e">
        <f t="shared" si="489"/>
        <v>#VALUE!</v>
      </c>
      <c r="VKE10" s="130" t="e">
        <f t="shared" si="489"/>
        <v>#VALUE!</v>
      </c>
      <c r="VKF10" s="130" t="e">
        <f t="shared" si="489"/>
        <v>#VALUE!</v>
      </c>
      <c r="VKG10" s="130" t="e">
        <f t="shared" si="489"/>
        <v>#VALUE!</v>
      </c>
      <c r="VKH10" s="130" t="e">
        <f t="shared" si="489"/>
        <v>#VALUE!</v>
      </c>
      <c r="VKI10" s="130" t="e">
        <f t="shared" si="489"/>
        <v>#VALUE!</v>
      </c>
      <c r="VKJ10" s="130" t="e">
        <f t="shared" si="489"/>
        <v>#VALUE!</v>
      </c>
      <c r="VKK10" s="130" t="e">
        <f t="shared" si="489"/>
        <v>#VALUE!</v>
      </c>
      <c r="VKL10" s="130" t="e">
        <f t="shared" si="489"/>
        <v>#VALUE!</v>
      </c>
      <c r="VKM10" s="130" t="e">
        <f t="shared" si="489"/>
        <v>#VALUE!</v>
      </c>
      <c r="VKN10" s="130" t="e">
        <f t="shared" si="489"/>
        <v>#VALUE!</v>
      </c>
      <c r="VKO10" s="130" t="e">
        <f t="shared" si="489"/>
        <v>#VALUE!</v>
      </c>
      <c r="VKP10" s="130" t="e">
        <f t="shared" si="489"/>
        <v>#VALUE!</v>
      </c>
      <c r="VKQ10" s="130" t="e">
        <f t="shared" si="489"/>
        <v>#VALUE!</v>
      </c>
      <c r="VKR10" s="130" t="e">
        <f t="shared" si="489"/>
        <v>#VALUE!</v>
      </c>
      <c r="VKS10" s="130" t="e">
        <f t="shared" si="489"/>
        <v>#VALUE!</v>
      </c>
      <c r="VKT10" s="130" t="e">
        <f t="shared" si="489"/>
        <v>#VALUE!</v>
      </c>
      <c r="VKU10" s="130" t="e">
        <f t="shared" si="489"/>
        <v>#VALUE!</v>
      </c>
      <c r="VKV10" s="130" t="e">
        <f t="shared" si="489"/>
        <v>#VALUE!</v>
      </c>
      <c r="VKW10" s="130" t="e">
        <f t="shared" si="489"/>
        <v>#VALUE!</v>
      </c>
      <c r="VKX10" s="130" t="e">
        <f t="shared" si="489"/>
        <v>#VALUE!</v>
      </c>
      <c r="VKY10" s="130" t="e">
        <f t="shared" ref="VKY10:VNJ10" si="490">IF(AND(ISBLANK(VKT10),ISBLANK(VKU10),ISBLANK(VKV10),ISBLANK(VKW10)),"",ROUND(VKX10/0.5,0)*0.5)</f>
        <v>#VALUE!</v>
      </c>
      <c r="VKZ10" s="130" t="e">
        <f t="shared" si="490"/>
        <v>#VALUE!</v>
      </c>
      <c r="VLA10" s="130" t="e">
        <f t="shared" si="490"/>
        <v>#VALUE!</v>
      </c>
      <c r="VLB10" s="130" t="e">
        <f t="shared" si="490"/>
        <v>#VALUE!</v>
      </c>
      <c r="VLC10" s="130" t="e">
        <f t="shared" si="490"/>
        <v>#VALUE!</v>
      </c>
      <c r="VLD10" s="130" t="e">
        <f t="shared" si="490"/>
        <v>#VALUE!</v>
      </c>
      <c r="VLE10" s="130" t="e">
        <f t="shared" si="490"/>
        <v>#VALUE!</v>
      </c>
      <c r="VLF10" s="130" t="e">
        <f t="shared" si="490"/>
        <v>#VALUE!</v>
      </c>
      <c r="VLG10" s="130" t="e">
        <f t="shared" si="490"/>
        <v>#VALUE!</v>
      </c>
      <c r="VLH10" s="130" t="e">
        <f t="shared" si="490"/>
        <v>#VALUE!</v>
      </c>
      <c r="VLI10" s="130" t="e">
        <f t="shared" si="490"/>
        <v>#VALUE!</v>
      </c>
      <c r="VLJ10" s="130" t="e">
        <f t="shared" si="490"/>
        <v>#VALUE!</v>
      </c>
      <c r="VLK10" s="130" t="e">
        <f t="shared" si="490"/>
        <v>#VALUE!</v>
      </c>
      <c r="VLL10" s="130" t="e">
        <f t="shared" si="490"/>
        <v>#VALUE!</v>
      </c>
      <c r="VLM10" s="130" t="e">
        <f t="shared" si="490"/>
        <v>#VALUE!</v>
      </c>
      <c r="VLN10" s="130" t="e">
        <f t="shared" si="490"/>
        <v>#VALUE!</v>
      </c>
      <c r="VLO10" s="130" t="e">
        <f t="shared" si="490"/>
        <v>#VALUE!</v>
      </c>
      <c r="VLP10" s="130" t="e">
        <f t="shared" si="490"/>
        <v>#VALUE!</v>
      </c>
      <c r="VLQ10" s="130" t="e">
        <f t="shared" si="490"/>
        <v>#VALUE!</v>
      </c>
      <c r="VLR10" s="130" t="e">
        <f t="shared" si="490"/>
        <v>#VALUE!</v>
      </c>
      <c r="VLS10" s="130" t="e">
        <f t="shared" si="490"/>
        <v>#VALUE!</v>
      </c>
      <c r="VLT10" s="130" t="e">
        <f t="shared" si="490"/>
        <v>#VALUE!</v>
      </c>
      <c r="VLU10" s="130" t="e">
        <f t="shared" si="490"/>
        <v>#VALUE!</v>
      </c>
      <c r="VLV10" s="130" t="e">
        <f t="shared" si="490"/>
        <v>#VALUE!</v>
      </c>
      <c r="VLW10" s="130" t="e">
        <f t="shared" si="490"/>
        <v>#VALUE!</v>
      </c>
      <c r="VLX10" s="130" t="e">
        <f t="shared" si="490"/>
        <v>#VALUE!</v>
      </c>
      <c r="VLY10" s="130" t="e">
        <f t="shared" si="490"/>
        <v>#VALUE!</v>
      </c>
      <c r="VLZ10" s="130" t="e">
        <f t="shared" si="490"/>
        <v>#VALUE!</v>
      </c>
      <c r="VMA10" s="130" t="e">
        <f t="shared" si="490"/>
        <v>#VALUE!</v>
      </c>
      <c r="VMB10" s="130" t="e">
        <f t="shared" si="490"/>
        <v>#VALUE!</v>
      </c>
      <c r="VMC10" s="130" t="e">
        <f t="shared" si="490"/>
        <v>#VALUE!</v>
      </c>
      <c r="VMD10" s="130" t="e">
        <f t="shared" si="490"/>
        <v>#VALUE!</v>
      </c>
      <c r="VME10" s="130" t="e">
        <f t="shared" si="490"/>
        <v>#VALUE!</v>
      </c>
      <c r="VMF10" s="130" t="e">
        <f t="shared" si="490"/>
        <v>#VALUE!</v>
      </c>
      <c r="VMG10" s="130" t="e">
        <f t="shared" si="490"/>
        <v>#VALUE!</v>
      </c>
      <c r="VMH10" s="130" t="e">
        <f t="shared" si="490"/>
        <v>#VALUE!</v>
      </c>
      <c r="VMI10" s="130" t="e">
        <f t="shared" si="490"/>
        <v>#VALUE!</v>
      </c>
      <c r="VMJ10" s="130" t="e">
        <f t="shared" si="490"/>
        <v>#VALUE!</v>
      </c>
      <c r="VMK10" s="130" t="e">
        <f t="shared" si="490"/>
        <v>#VALUE!</v>
      </c>
      <c r="VML10" s="130" t="e">
        <f t="shared" si="490"/>
        <v>#VALUE!</v>
      </c>
      <c r="VMM10" s="130" t="e">
        <f t="shared" si="490"/>
        <v>#VALUE!</v>
      </c>
      <c r="VMN10" s="130" t="e">
        <f t="shared" si="490"/>
        <v>#VALUE!</v>
      </c>
      <c r="VMO10" s="130" t="e">
        <f t="shared" si="490"/>
        <v>#VALUE!</v>
      </c>
      <c r="VMP10" s="130" t="e">
        <f t="shared" si="490"/>
        <v>#VALUE!</v>
      </c>
      <c r="VMQ10" s="130" t="e">
        <f t="shared" si="490"/>
        <v>#VALUE!</v>
      </c>
      <c r="VMR10" s="130" t="e">
        <f t="shared" si="490"/>
        <v>#VALUE!</v>
      </c>
      <c r="VMS10" s="130" t="e">
        <f t="shared" si="490"/>
        <v>#VALUE!</v>
      </c>
      <c r="VMT10" s="130" t="e">
        <f t="shared" si="490"/>
        <v>#VALUE!</v>
      </c>
      <c r="VMU10" s="130" t="e">
        <f t="shared" si="490"/>
        <v>#VALUE!</v>
      </c>
      <c r="VMV10" s="130" t="e">
        <f t="shared" si="490"/>
        <v>#VALUE!</v>
      </c>
      <c r="VMW10" s="130" t="e">
        <f t="shared" si="490"/>
        <v>#VALUE!</v>
      </c>
      <c r="VMX10" s="130" t="e">
        <f t="shared" si="490"/>
        <v>#VALUE!</v>
      </c>
      <c r="VMY10" s="130" t="e">
        <f t="shared" si="490"/>
        <v>#VALUE!</v>
      </c>
      <c r="VMZ10" s="130" t="e">
        <f t="shared" si="490"/>
        <v>#VALUE!</v>
      </c>
      <c r="VNA10" s="130" t="e">
        <f t="shared" si="490"/>
        <v>#VALUE!</v>
      </c>
      <c r="VNB10" s="130" t="e">
        <f t="shared" si="490"/>
        <v>#VALUE!</v>
      </c>
      <c r="VNC10" s="130" t="e">
        <f t="shared" si="490"/>
        <v>#VALUE!</v>
      </c>
      <c r="VND10" s="130" t="e">
        <f t="shared" si="490"/>
        <v>#VALUE!</v>
      </c>
      <c r="VNE10" s="130" t="e">
        <f t="shared" si="490"/>
        <v>#VALUE!</v>
      </c>
      <c r="VNF10" s="130" t="e">
        <f t="shared" si="490"/>
        <v>#VALUE!</v>
      </c>
      <c r="VNG10" s="130" t="e">
        <f t="shared" si="490"/>
        <v>#VALUE!</v>
      </c>
      <c r="VNH10" s="130" t="e">
        <f t="shared" si="490"/>
        <v>#VALUE!</v>
      </c>
      <c r="VNI10" s="130" t="e">
        <f t="shared" si="490"/>
        <v>#VALUE!</v>
      </c>
      <c r="VNJ10" s="130" t="e">
        <f t="shared" si="490"/>
        <v>#VALUE!</v>
      </c>
      <c r="VNK10" s="130" t="e">
        <f t="shared" ref="VNK10:VPV10" si="491">IF(AND(ISBLANK(VNF10),ISBLANK(VNG10),ISBLANK(VNH10),ISBLANK(VNI10)),"",ROUND(VNJ10/0.5,0)*0.5)</f>
        <v>#VALUE!</v>
      </c>
      <c r="VNL10" s="130" t="e">
        <f t="shared" si="491"/>
        <v>#VALUE!</v>
      </c>
      <c r="VNM10" s="130" t="e">
        <f t="shared" si="491"/>
        <v>#VALUE!</v>
      </c>
      <c r="VNN10" s="130" t="e">
        <f t="shared" si="491"/>
        <v>#VALUE!</v>
      </c>
      <c r="VNO10" s="130" t="e">
        <f t="shared" si="491"/>
        <v>#VALUE!</v>
      </c>
      <c r="VNP10" s="130" t="e">
        <f t="shared" si="491"/>
        <v>#VALUE!</v>
      </c>
      <c r="VNQ10" s="130" t="e">
        <f t="shared" si="491"/>
        <v>#VALUE!</v>
      </c>
      <c r="VNR10" s="130" t="e">
        <f t="shared" si="491"/>
        <v>#VALUE!</v>
      </c>
      <c r="VNS10" s="130" t="e">
        <f t="shared" si="491"/>
        <v>#VALUE!</v>
      </c>
      <c r="VNT10" s="130" t="e">
        <f t="shared" si="491"/>
        <v>#VALUE!</v>
      </c>
      <c r="VNU10" s="130" t="e">
        <f t="shared" si="491"/>
        <v>#VALUE!</v>
      </c>
      <c r="VNV10" s="130" t="e">
        <f t="shared" si="491"/>
        <v>#VALUE!</v>
      </c>
      <c r="VNW10" s="130" t="e">
        <f t="shared" si="491"/>
        <v>#VALUE!</v>
      </c>
      <c r="VNX10" s="130" t="e">
        <f t="shared" si="491"/>
        <v>#VALUE!</v>
      </c>
      <c r="VNY10" s="130" t="e">
        <f t="shared" si="491"/>
        <v>#VALUE!</v>
      </c>
      <c r="VNZ10" s="130" t="e">
        <f t="shared" si="491"/>
        <v>#VALUE!</v>
      </c>
      <c r="VOA10" s="130" t="e">
        <f t="shared" si="491"/>
        <v>#VALUE!</v>
      </c>
      <c r="VOB10" s="130" t="e">
        <f t="shared" si="491"/>
        <v>#VALUE!</v>
      </c>
      <c r="VOC10" s="130" t="e">
        <f t="shared" si="491"/>
        <v>#VALUE!</v>
      </c>
      <c r="VOD10" s="130" t="e">
        <f t="shared" si="491"/>
        <v>#VALUE!</v>
      </c>
      <c r="VOE10" s="130" t="e">
        <f t="shared" si="491"/>
        <v>#VALUE!</v>
      </c>
      <c r="VOF10" s="130" t="e">
        <f t="shared" si="491"/>
        <v>#VALUE!</v>
      </c>
      <c r="VOG10" s="130" t="e">
        <f t="shared" si="491"/>
        <v>#VALUE!</v>
      </c>
      <c r="VOH10" s="130" t="e">
        <f t="shared" si="491"/>
        <v>#VALUE!</v>
      </c>
      <c r="VOI10" s="130" t="e">
        <f t="shared" si="491"/>
        <v>#VALUE!</v>
      </c>
      <c r="VOJ10" s="130" t="e">
        <f t="shared" si="491"/>
        <v>#VALUE!</v>
      </c>
      <c r="VOK10" s="130" t="e">
        <f t="shared" si="491"/>
        <v>#VALUE!</v>
      </c>
      <c r="VOL10" s="130" t="e">
        <f t="shared" si="491"/>
        <v>#VALUE!</v>
      </c>
      <c r="VOM10" s="130" t="e">
        <f t="shared" si="491"/>
        <v>#VALUE!</v>
      </c>
      <c r="VON10" s="130" t="e">
        <f t="shared" si="491"/>
        <v>#VALUE!</v>
      </c>
      <c r="VOO10" s="130" t="e">
        <f t="shared" si="491"/>
        <v>#VALUE!</v>
      </c>
      <c r="VOP10" s="130" t="e">
        <f t="shared" si="491"/>
        <v>#VALUE!</v>
      </c>
      <c r="VOQ10" s="130" t="e">
        <f t="shared" si="491"/>
        <v>#VALUE!</v>
      </c>
      <c r="VOR10" s="130" t="e">
        <f t="shared" si="491"/>
        <v>#VALUE!</v>
      </c>
      <c r="VOS10" s="130" t="e">
        <f t="shared" si="491"/>
        <v>#VALUE!</v>
      </c>
      <c r="VOT10" s="130" t="e">
        <f t="shared" si="491"/>
        <v>#VALUE!</v>
      </c>
      <c r="VOU10" s="130" t="e">
        <f t="shared" si="491"/>
        <v>#VALUE!</v>
      </c>
      <c r="VOV10" s="130" t="e">
        <f t="shared" si="491"/>
        <v>#VALUE!</v>
      </c>
      <c r="VOW10" s="130" t="e">
        <f t="shared" si="491"/>
        <v>#VALUE!</v>
      </c>
      <c r="VOX10" s="130" t="e">
        <f t="shared" si="491"/>
        <v>#VALUE!</v>
      </c>
      <c r="VOY10" s="130" t="e">
        <f t="shared" si="491"/>
        <v>#VALUE!</v>
      </c>
      <c r="VOZ10" s="130" t="e">
        <f t="shared" si="491"/>
        <v>#VALUE!</v>
      </c>
      <c r="VPA10" s="130" t="e">
        <f t="shared" si="491"/>
        <v>#VALUE!</v>
      </c>
      <c r="VPB10" s="130" t="e">
        <f t="shared" si="491"/>
        <v>#VALUE!</v>
      </c>
      <c r="VPC10" s="130" t="e">
        <f t="shared" si="491"/>
        <v>#VALUE!</v>
      </c>
      <c r="VPD10" s="130" t="e">
        <f t="shared" si="491"/>
        <v>#VALUE!</v>
      </c>
      <c r="VPE10" s="130" t="e">
        <f t="shared" si="491"/>
        <v>#VALUE!</v>
      </c>
      <c r="VPF10" s="130" t="e">
        <f t="shared" si="491"/>
        <v>#VALUE!</v>
      </c>
      <c r="VPG10" s="130" t="e">
        <f t="shared" si="491"/>
        <v>#VALUE!</v>
      </c>
      <c r="VPH10" s="130" t="e">
        <f t="shared" si="491"/>
        <v>#VALUE!</v>
      </c>
      <c r="VPI10" s="130" t="e">
        <f t="shared" si="491"/>
        <v>#VALUE!</v>
      </c>
      <c r="VPJ10" s="130" t="e">
        <f t="shared" si="491"/>
        <v>#VALUE!</v>
      </c>
      <c r="VPK10" s="130" t="e">
        <f t="shared" si="491"/>
        <v>#VALUE!</v>
      </c>
      <c r="VPL10" s="130" t="e">
        <f t="shared" si="491"/>
        <v>#VALUE!</v>
      </c>
      <c r="VPM10" s="130" t="e">
        <f t="shared" si="491"/>
        <v>#VALUE!</v>
      </c>
      <c r="VPN10" s="130" t="e">
        <f t="shared" si="491"/>
        <v>#VALUE!</v>
      </c>
      <c r="VPO10" s="130" t="e">
        <f t="shared" si="491"/>
        <v>#VALUE!</v>
      </c>
      <c r="VPP10" s="130" t="e">
        <f t="shared" si="491"/>
        <v>#VALUE!</v>
      </c>
      <c r="VPQ10" s="130" t="e">
        <f t="shared" si="491"/>
        <v>#VALUE!</v>
      </c>
      <c r="VPR10" s="130" t="e">
        <f t="shared" si="491"/>
        <v>#VALUE!</v>
      </c>
      <c r="VPS10" s="130" t="e">
        <f t="shared" si="491"/>
        <v>#VALUE!</v>
      </c>
      <c r="VPT10" s="130" t="e">
        <f t="shared" si="491"/>
        <v>#VALUE!</v>
      </c>
      <c r="VPU10" s="130" t="e">
        <f t="shared" si="491"/>
        <v>#VALUE!</v>
      </c>
      <c r="VPV10" s="130" t="e">
        <f t="shared" si="491"/>
        <v>#VALUE!</v>
      </c>
      <c r="VPW10" s="130" t="e">
        <f t="shared" ref="VPW10:VSH10" si="492">IF(AND(ISBLANK(VPR10),ISBLANK(VPS10),ISBLANK(VPT10),ISBLANK(VPU10)),"",ROUND(VPV10/0.5,0)*0.5)</f>
        <v>#VALUE!</v>
      </c>
      <c r="VPX10" s="130" t="e">
        <f t="shared" si="492"/>
        <v>#VALUE!</v>
      </c>
      <c r="VPY10" s="130" t="e">
        <f t="shared" si="492"/>
        <v>#VALUE!</v>
      </c>
      <c r="VPZ10" s="130" t="e">
        <f t="shared" si="492"/>
        <v>#VALUE!</v>
      </c>
      <c r="VQA10" s="130" t="e">
        <f t="shared" si="492"/>
        <v>#VALUE!</v>
      </c>
      <c r="VQB10" s="130" t="e">
        <f t="shared" si="492"/>
        <v>#VALUE!</v>
      </c>
      <c r="VQC10" s="130" t="e">
        <f t="shared" si="492"/>
        <v>#VALUE!</v>
      </c>
      <c r="VQD10" s="130" t="e">
        <f t="shared" si="492"/>
        <v>#VALUE!</v>
      </c>
      <c r="VQE10" s="130" t="e">
        <f t="shared" si="492"/>
        <v>#VALUE!</v>
      </c>
      <c r="VQF10" s="130" t="e">
        <f t="shared" si="492"/>
        <v>#VALUE!</v>
      </c>
      <c r="VQG10" s="130" t="e">
        <f t="shared" si="492"/>
        <v>#VALUE!</v>
      </c>
      <c r="VQH10" s="130" t="e">
        <f t="shared" si="492"/>
        <v>#VALUE!</v>
      </c>
      <c r="VQI10" s="130" t="e">
        <f t="shared" si="492"/>
        <v>#VALUE!</v>
      </c>
      <c r="VQJ10" s="130" t="e">
        <f t="shared" si="492"/>
        <v>#VALUE!</v>
      </c>
      <c r="VQK10" s="130" t="e">
        <f t="shared" si="492"/>
        <v>#VALUE!</v>
      </c>
      <c r="VQL10" s="130" t="e">
        <f t="shared" si="492"/>
        <v>#VALUE!</v>
      </c>
      <c r="VQM10" s="130" t="e">
        <f t="shared" si="492"/>
        <v>#VALUE!</v>
      </c>
      <c r="VQN10" s="130" t="e">
        <f t="shared" si="492"/>
        <v>#VALUE!</v>
      </c>
      <c r="VQO10" s="130" t="e">
        <f t="shared" si="492"/>
        <v>#VALUE!</v>
      </c>
      <c r="VQP10" s="130" t="e">
        <f t="shared" si="492"/>
        <v>#VALUE!</v>
      </c>
      <c r="VQQ10" s="130" t="e">
        <f t="shared" si="492"/>
        <v>#VALUE!</v>
      </c>
      <c r="VQR10" s="130" t="e">
        <f t="shared" si="492"/>
        <v>#VALUE!</v>
      </c>
      <c r="VQS10" s="130" t="e">
        <f t="shared" si="492"/>
        <v>#VALUE!</v>
      </c>
      <c r="VQT10" s="130" t="e">
        <f t="shared" si="492"/>
        <v>#VALUE!</v>
      </c>
      <c r="VQU10" s="130" t="e">
        <f t="shared" si="492"/>
        <v>#VALUE!</v>
      </c>
      <c r="VQV10" s="130" t="e">
        <f t="shared" si="492"/>
        <v>#VALUE!</v>
      </c>
      <c r="VQW10" s="130" t="e">
        <f t="shared" si="492"/>
        <v>#VALUE!</v>
      </c>
      <c r="VQX10" s="130" t="e">
        <f t="shared" si="492"/>
        <v>#VALUE!</v>
      </c>
      <c r="VQY10" s="130" t="e">
        <f t="shared" si="492"/>
        <v>#VALUE!</v>
      </c>
      <c r="VQZ10" s="130" t="e">
        <f t="shared" si="492"/>
        <v>#VALUE!</v>
      </c>
      <c r="VRA10" s="130" t="e">
        <f t="shared" si="492"/>
        <v>#VALUE!</v>
      </c>
      <c r="VRB10" s="130" t="e">
        <f t="shared" si="492"/>
        <v>#VALUE!</v>
      </c>
      <c r="VRC10" s="130" t="e">
        <f t="shared" si="492"/>
        <v>#VALUE!</v>
      </c>
      <c r="VRD10" s="130" t="e">
        <f t="shared" si="492"/>
        <v>#VALUE!</v>
      </c>
      <c r="VRE10" s="130" t="e">
        <f t="shared" si="492"/>
        <v>#VALUE!</v>
      </c>
      <c r="VRF10" s="130" t="e">
        <f t="shared" si="492"/>
        <v>#VALUE!</v>
      </c>
      <c r="VRG10" s="130" t="e">
        <f t="shared" si="492"/>
        <v>#VALUE!</v>
      </c>
      <c r="VRH10" s="130" t="e">
        <f t="shared" si="492"/>
        <v>#VALUE!</v>
      </c>
      <c r="VRI10" s="130" t="e">
        <f t="shared" si="492"/>
        <v>#VALUE!</v>
      </c>
      <c r="VRJ10" s="130" t="e">
        <f t="shared" si="492"/>
        <v>#VALUE!</v>
      </c>
      <c r="VRK10" s="130" t="e">
        <f t="shared" si="492"/>
        <v>#VALUE!</v>
      </c>
      <c r="VRL10" s="130" t="e">
        <f t="shared" si="492"/>
        <v>#VALUE!</v>
      </c>
      <c r="VRM10" s="130" t="e">
        <f t="shared" si="492"/>
        <v>#VALUE!</v>
      </c>
      <c r="VRN10" s="130" t="e">
        <f t="shared" si="492"/>
        <v>#VALUE!</v>
      </c>
      <c r="VRO10" s="130" t="e">
        <f t="shared" si="492"/>
        <v>#VALUE!</v>
      </c>
      <c r="VRP10" s="130" t="e">
        <f t="shared" si="492"/>
        <v>#VALUE!</v>
      </c>
      <c r="VRQ10" s="130" t="e">
        <f t="shared" si="492"/>
        <v>#VALUE!</v>
      </c>
      <c r="VRR10" s="130" t="e">
        <f t="shared" si="492"/>
        <v>#VALUE!</v>
      </c>
      <c r="VRS10" s="130" t="e">
        <f t="shared" si="492"/>
        <v>#VALUE!</v>
      </c>
      <c r="VRT10" s="130" t="e">
        <f t="shared" si="492"/>
        <v>#VALUE!</v>
      </c>
      <c r="VRU10" s="130" t="e">
        <f t="shared" si="492"/>
        <v>#VALUE!</v>
      </c>
      <c r="VRV10" s="130" t="e">
        <f t="shared" si="492"/>
        <v>#VALUE!</v>
      </c>
      <c r="VRW10" s="130" t="e">
        <f t="shared" si="492"/>
        <v>#VALUE!</v>
      </c>
      <c r="VRX10" s="130" t="e">
        <f t="shared" si="492"/>
        <v>#VALUE!</v>
      </c>
      <c r="VRY10" s="130" t="e">
        <f t="shared" si="492"/>
        <v>#VALUE!</v>
      </c>
      <c r="VRZ10" s="130" t="e">
        <f t="shared" si="492"/>
        <v>#VALUE!</v>
      </c>
      <c r="VSA10" s="130" t="e">
        <f t="shared" si="492"/>
        <v>#VALUE!</v>
      </c>
      <c r="VSB10" s="130" t="e">
        <f t="shared" si="492"/>
        <v>#VALUE!</v>
      </c>
      <c r="VSC10" s="130" t="e">
        <f t="shared" si="492"/>
        <v>#VALUE!</v>
      </c>
      <c r="VSD10" s="130" t="e">
        <f t="shared" si="492"/>
        <v>#VALUE!</v>
      </c>
      <c r="VSE10" s="130" t="e">
        <f t="shared" si="492"/>
        <v>#VALUE!</v>
      </c>
      <c r="VSF10" s="130" t="e">
        <f t="shared" si="492"/>
        <v>#VALUE!</v>
      </c>
      <c r="VSG10" s="130" t="e">
        <f t="shared" si="492"/>
        <v>#VALUE!</v>
      </c>
      <c r="VSH10" s="130" t="e">
        <f t="shared" si="492"/>
        <v>#VALUE!</v>
      </c>
      <c r="VSI10" s="130" t="e">
        <f t="shared" ref="VSI10:VUT10" si="493">IF(AND(ISBLANK(VSD10),ISBLANK(VSE10),ISBLANK(VSF10),ISBLANK(VSG10)),"",ROUND(VSH10/0.5,0)*0.5)</f>
        <v>#VALUE!</v>
      </c>
      <c r="VSJ10" s="130" t="e">
        <f t="shared" si="493"/>
        <v>#VALUE!</v>
      </c>
      <c r="VSK10" s="130" t="e">
        <f t="shared" si="493"/>
        <v>#VALUE!</v>
      </c>
      <c r="VSL10" s="130" t="e">
        <f t="shared" si="493"/>
        <v>#VALUE!</v>
      </c>
      <c r="VSM10" s="130" t="e">
        <f t="shared" si="493"/>
        <v>#VALUE!</v>
      </c>
      <c r="VSN10" s="130" t="e">
        <f t="shared" si="493"/>
        <v>#VALUE!</v>
      </c>
      <c r="VSO10" s="130" t="e">
        <f t="shared" si="493"/>
        <v>#VALUE!</v>
      </c>
      <c r="VSP10" s="130" t="e">
        <f t="shared" si="493"/>
        <v>#VALUE!</v>
      </c>
      <c r="VSQ10" s="130" t="e">
        <f t="shared" si="493"/>
        <v>#VALUE!</v>
      </c>
      <c r="VSR10" s="130" t="e">
        <f t="shared" si="493"/>
        <v>#VALUE!</v>
      </c>
      <c r="VSS10" s="130" t="e">
        <f t="shared" si="493"/>
        <v>#VALUE!</v>
      </c>
      <c r="VST10" s="130" t="e">
        <f t="shared" si="493"/>
        <v>#VALUE!</v>
      </c>
      <c r="VSU10" s="130" t="e">
        <f t="shared" si="493"/>
        <v>#VALUE!</v>
      </c>
      <c r="VSV10" s="130" t="e">
        <f t="shared" si="493"/>
        <v>#VALUE!</v>
      </c>
      <c r="VSW10" s="130" t="e">
        <f t="shared" si="493"/>
        <v>#VALUE!</v>
      </c>
      <c r="VSX10" s="130" t="e">
        <f t="shared" si="493"/>
        <v>#VALUE!</v>
      </c>
      <c r="VSY10" s="130" t="e">
        <f t="shared" si="493"/>
        <v>#VALUE!</v>
      </c>
      <c r="VSZ10" s="130" t="e">
        <f t="shared" si="493"/>
        <v>#VALUE!</v>
      </c>
      <c r="VTA10" s="130" t="e">
        <f t="shared" si="493"/>
        <v>#VALUE!</v>
      </c>
      <c r="VTB10" s="130" t="e">
        <f t="shared" si="493"/>
        <v>#VALUE!</v>
      </c>
      <c r="VTC10" s="130" t="e">
        <f t="shared" si="493"/>
        <v>#VALUE!</v>
      </c>
      <c r="VTD10" s="130" t="e">
        <f t="shared" si="493"/>
        <v>#VALUE!</v>
      </c>
      <c r="VTE10" s="130" t="e">
        <f t="shared" si="493"/>
        <v>#VALUE!</v>
      </c>
      <c r="VTF10" s="130" t="e">
        <f t="shared" si="493"/>
        <v>#VALUE!</v>
      </c>
      <c r="VTG10" s="130" t="e">
        <f t="shared" si="493"/>
        <v>#VALUE!</v>
      </c>
      <c r="VTH10" s="130" t="e">
        <f t="shared" si="493"/>
        <v>#VALUE!</v>
      </c>
      <c r="VTI10" s="130" t="e">
        <f t="shared" si="493"/>
        <v>#VALUE!</v>
      </c>
      <c r="VTJ10" s="130" t="e">
        <f t="shared" si="493"/>
        <v>#VALUE!</v>
      </c>
      <c r="VTK10" s="130" t="e">
        <f t="shared" si="493"/>
        <v>#VALUE!</v>
      </c>
      <c r="VTL10" s="130" t="e">
        <f t="shared" si="493"/>
        <v>#VALUE!</v>
      </c>
      <c r="VTM10" s="130" t="e">
        <f t="shared" si="493"/>
        <v>#VALUE!</v>
      </c>
      <c r="VTN10" s="130" t="e">
        <f t="shared" si="493"/>
        <v>#VALUE!</v>
      </c>
      <c r="VTO10" s="130" t="e">
        <f t="shared" si="493"/>
        <v>#VALUE!</v>
      </c>
      <c r="VTP10" s="130" t="e">
        <f t="shared" si="493"/>
        <v>#VALUE!</v>
      </c>
      <c r="VTQ10" s="130" t="e">
        <f t="shared" si="493"/>
        <v>#VALUE!</v>
      </c>
      <c r="VTR10" s="130" t="e">
        <f t="shared" si="493"/>
        <v>#VALUE!</v>
      </c>
      <c r="VTS10" s="130" t="e">
        <f t="shared" si="493"/>
        <v>#VALUE!</v>
      </c>
      <c r="VTT10" s="130" t="e">
        <f t="shared" si="493"/>
        <v>#VALUE!</v>
      </c>
      <c r="VTU10" s="130" t="e">
        <f t="shared" si="493"/>
        <v>#VALUE!</v>
      </c>
      <c r="VTV10" s="130" t="e">
        <f t="shared" si="493"/>
        <v>#VALUE!</v>
      </c>
      <c r="VTW10" s="130" t="e">
        <f t="shared" si="493"/>
        <v>#VALUE!</v>
      </c>
      <c r="VTX10" s="130" t="e">
        <f t="shared" si="493"/>
        <v>#VALUE!</v>
      </c>
      <c r="VTY10" s="130" t="e">
        <f t="shared" si="493"/>
        <v>#VALUE!</v>
      </c>
      <c r="VTZ10" s="130" t="e">
        <f t="shared" si="493"/>
        <v>#VALUE!</v>
      </c>
      <c r="VUA10" s="130" t="e">
        <f t="shared" si="493"/>
        <v>#VALUE!</v>
      </c>
      <c r="VUB10" s="130" t="e">
        <f t="shared" si="493"/>
        <v>#VALUE!</v>
      </c>
      <c r="VUC10" s="130" t="e">
        <f t="shared" si="493"/>
        <v>#VALUE!</v>
      </c>
      <c r="VUD10" s="130" t="e">
        <f t="shared" si="493"/>
        <v>#VALUE!</v>
      </c>
      <c r="VUE10" s="130" t="e">
        <f t="shared" si="493"/>
        <v>#VALUE!</v>
      </c>
      <c r="VUF10" s="130" t="e">
        <f t="shared" si="493"/>
        <v>#VALUE!</v>
      </c>
      <c r="VUG10" s="130" t="e">
        <f t="shared" si="493"/>
        <v>#VALUE!</v>
      </c>
      <c r="VUH10" s="130" t="e">
        <f t="shared" si="493"/>
        <v>#VALUE!</v>
      </c>
      <c r="VUI10" s="130" t="e">
        <f t="shared" si="493"/>
        <v>#VALUE!</v>
      </c>
      <c r="VUJ10" s="130" t="e">
        <f t="shared" si="493"/>
        <v>#VALUE!</v>
      </c>
      <c r="VUK10" s="130" t="e">
        <f t="shared" si="493"/>
        <v>#VALUE!</v>
      </c>
      <c r="VUL10" s="130" t="e">
        <f t="shared" si="493"/>
        <v>#VALUE!</v>
      </c>
      <c r="VUM10" s="130" t="e">
        <f t="shared" si="493"/>
        <v>#VALUE!</v>
      </c>
      <c r="VUN10" s="130" t="e">
        <f t="shared" si="493"/>
        <v>#VALUE!</v>
      </c>
      <c r="VUO10" s="130" t="e">
        <f t="shared" si="493"/>
        <v>#VALUE!</v>
      </c>
      <c r="VUP10" s="130" t="e">
        <f t="shared" si="493"/>
        <v>#VALUE!</v>
      </c>
      <c r="VUQ10" s="130" t="e">
        <f t="shared" si="493"/>
        <v>#VALUE!</v>
      </c>
      <c r="VUR10" s="130" t="e">
        <f t="shared" si="493"/>
        <v>#VALUE!</v>
      </c>
      <c r="VUS10" s="130" t="e">
        <f t="shared" si="493"/>
        <v>#VALUE!</v>
      </c>
      <c r="VUT10" s="130" t="e">
        <f t="shared" si="493"/>
        <v>#VALUE!</v>
      </c>
      <c r="VUU10" s="130" t="e">
        <f t="shared" ref="VUU10:VXF10" si="494">IF(AND(ISBLANK(VUP10),ISBLANK(VUQ10),ISBLANK(VUR10),ISBLANK(VUS10)),"",ROUND(VUT10/0.5,0)*0.5)</f>
        <v>#VALUE!</v>
      </c>
      <c r="VUV10" s="130" t="e">
        <f t="shared" si="494"/>
        <v>#VALUE!</v>
      </c>
      <c r="VUW10" s="130" t="e">
        <f t="shared" si="494"/>
        <v>#VALUE!</v>
      </c>
      <c r="VUX10" s="130" t="e">
        <f t="shared" si="494"/>
        <v>#VALUE!</v>
      </c>
      <c r="VUY10" s="130" t="e">
        <f t="shared" si="494"/>
        <v>#VALUE!</v>
      </c>
      <c r="VUZ10" s="130" t="e">
        <f t="shared" si="494"/>
        <v>#VALUE!</v>
      </c>
      <c r="VVA10" s="130" t="e">
        <f t="shared" si="494"/>
        <v>#VALUE!</v>
      </c>
      <c r="VVB10" s="130" t="e">
        <f t="shared" si="494"/>
        <v>#VALUE!</v>
      </c>
      <c r="VVC10" s="130" t="e">
        <f t="shared" si="494"/>
        <v>#VALUE!</v>
      </c>
      <c r="VVD10" s="130" t="e">
        <f t="shared" si="494"/>
        <v>#VALUE!</v>
      </c>
      <c r="VVE10" s="130" t="e">
        <f t="shared" si="494"/>
        <v>#VALUE!</v>
      </c>
      <c r="VVF10" s="130" t="e">
        <f t="shared" si="494"/>
        <v>#VALUE!</v>
      </c>
      <c r="VVG10" s="130" t="e">
        <f t="shared" si="494"/>
        <v>#VALUE!</v>
      </c>
      <c r="VVH10" s="130" t="e">
        <f t="shared" si="494"/>
        <v>#VALUE!</v>
      </c>
      <c r="VVI10" s="130" t="e">
        <f t="shared" si="494"/>
        <v>#VALUE!</v>
      </c>
      <c r="VVJ10" s="130" t="e">
        <f t="shared" si="494"/>
        <v>#VALUE!</v>
      </c>
      <c r="VVK10" s="130" t="e">
        <f t="shared" si="494"/>
        <v>#VALUE!</v>
      </c>
      <c r="VVL10" s="130" t="e">
        <f t="shared" si="494"/>
        <v>#VALUE!</v>
      </c>
      <c r="VVM10" s="130" t="e">
        <f t="shared" si="494"/>
        <v>#VALUE!</v>
      </c>
      <c r="VVN10" s="130" t="e">
        <f t="shared" si="494"/>
        <v>#VALUE!</v>
      </c>
      <c r="VVO10" s="130" t="e">
        <f t="shared" si="494"/>
        <v>#VALUE!</v>
      </c>
      <c r="VVP10" s="130" t="e">
        <f t="shared" si="494"/>
        <v>#VALUE!</v>
      </c>
      <c r="VVQ10" s="130" t="e">
        <f t="shared" si="494"/>
        <v>#VALUE!</v>
      </c>
      <c r="VVR10" s="130" t="e">
        <f t="shared" si="494"/>
        <v>#VALUE!</v>
      </c>
      <c r="VVS10" s="130" t="e">
        <f t="shared" si="494"/>
        <v>#VALUE!</v>
      </c>
      <c r="VVT10" s="130" t="e">
        <f t="shared" si="494"/>
        <v>#VALUE!</v>
      </c>
      <c r="VVU10" s="130" t="e">
        <f t="shared" si="494"/>
        <v>#VALUE!</v>
      </c>
      <c r="VVV10" s="130" t="e">
        <f t="shared" si="494"/>
        <v>#VALUE!</v>
      </c>
      <c r="VVW10" s="130" t="e">
        <f t="shared" si="494"/>
        <v>#VALUE!</v>
      </c>
      <c r="VVX10" s="130" t="e">
        <f t="shared" si="494"/>
        <v>#VALUE!</v>
      </c>
      <c r="VVY10" s="130" t="e">
        <f t="shared" si="494"/>
        <v>#VALUE!</v>
      </c>
      <c r="VVZ10" s="130" t="e">
        <f t="shared" si="494"/>
        <v>#VALUE!</v>
      </c>
      <c r="VWA10" s="130" t="e">
        <f t="shared" si="494"/>
        <v>#VALUE!</v>
      </c>
      <c r="VWB10" s="130" t="e">
        <f t="shared" si="494"/>
        <v>#VALUE!</v>
      </c>
      <c r="VWC10" s="130" t="e">
        <f t="shared" si="494"/>
        <v>#VALUE!</v>
      </c>
      <c r="VWD10" s="130" t="e">
        <f t="shared" si="494"/>
        <v>#VALUE!</v>
      </c>
      <c r="VWE10" s="130" t="e">
        <f t="shared" si="494"/>
        <v>#VALUE!</v>
      </c>
      <c r="VWF10" s="130" t="e">
        <f t="shared" si="494"/>
        <v>#VALUE!</v>
      </c>
      <c r="VWG10" s="130" t="e">
        <f t="shared" si="494"/>
        <v>#VALUE!</v>
      </c>
      <c r="VWH10" s="130" t="e">
        <f t="shared" si="494"/>
        <v>#VALUE!</v>
      </c>
      <c r="VWI10" s="130" t="e">
        <f t="shared" si="494"/>
        <v>#VALUE!</v>
      </c>
      <c r="VWJ10" s="130" t="e">
        <f t="shared" si="494"/>
        <v>#VALUE!</v>
      </c>
      <c r="VWK10" s="130" t="e">
        <f t="shared" si="494"/>
        <v>#VALUE!</v>
      </c>
      <c r="VWL10" s="130" t="e">
        <f t="shared" si="494"/>
        <v>#VALUE!</v>
      </c>
      <c r="VWM10" s="130" t="e">
        <f t="shared" si="494"/>
        <v>#VALUE!</v>
      </c>
      <c r="VWN10" s="130" t="e">
        <f t="shared" si="494"/>
        <v>#VALUE!</v>
      </c>
      <c r="VWO10" s="130" t="e">
        <f t="shared" si="494"/>
        <v>#VALUE!</v>
      </c>
      <c r="VWP10" s="130" t="e">
        <f t="shared" si="494"/>
        <v>#VALUE!</v>
      </c>
      <c r="VWQ10" s="130" t="e">
        <f t="shared" si="494"/>
        <v>#VALUE!</v>
      </c>
      <c r="VWR10" s="130" t="e">
        <f t="shared" si="494"/>
        <v>#VALUE!</v>
      </c>
      <c r="VWS10" s="130" t="e">
        <f t="shared" si="494"/>
        <v>#VALUE!</v>
      </c>
      <c r="VWT10" s="130" t="e">
        <f t="shared" si="494"/>
        <v>#VALUE!</v>
      </c>
      <c r="VWU10" s="130" t="e">
        <f t="shared" si="494"/>
        <v>#VALUE!</v>
      </c>
      <c r="VWV10" s="130" t="e">
        <f t="shared" si="494"/>
        <v>#VALUE!</v>
      </c>
      <c r="VWW10" s="130" t="e">
        <f t="shared" si="494"/>
        <v>#VALUE!</v>
      </c>
      <c r="VWX10" s="130" t="e">
        <f t="shared" si="494"/>
        <v>#VALUE!</v>
      </c>
      <c r="VWY10" s="130" t="e">
        <f t="shared" si="494"/>
        <v>#VALUE!</v>
      </c>
      <c r="VWZ10" s="130" t="e">
        <f t="shared" si="494"/>
        <v>#VALUE!</v>
      </c>
      <c r="VXA10" s="130" t="e">
        <f t="shared" si="494"/>
        <v>#VALUE!</v>
      </c>
      <c r="VXB10" s="130" t="e">
        <f t="shared" si="494"/>
        <v>#VALUE!</v>
      </c>
      <c r="VXC10" s="130" t="e">
        <f t="shared" si="494"/>
        <v>#VALUE!</v>
      </c>
      <c r="VXD10" s="130" t="e">
        <f t="shared" si="494"/>
        <v>#VALUE!</v>
      </c>
      <c r="VXE10" s="130" t="e">
        <f t="shared" si="494"/>
        <v>#VALUE!</v>
      </c>
      <c r="VXF10" s="130" t="e">
        <f t="shared" si="494"/>
        <v>#VALUE!</v>
      </c>
      <c r="VXG10" s="130" t="e">
        <f t="shared" ref="VXG10:VZR10" si="495">IF(AND(ISBLANK(VXB10),ISBLANK(VXC10),ISBLANK(VXD10),ISBLANK(VXE10)),"",ROUND(VXF10/0.5,0)*0.5)</f>
        <v>#VALUE!</v>
      </c>
      <c r="VXH10" s="130" t="e">
        <f t="shared" si="495"/>
        <v>#VALUE!</v>
      </c>
      <c r="VXI10" s="130" t="e">
        <f t="shared" si="495"/>
        <v>#VALUE!</v>
      </c>
      <c r="VXJ10" s="130" t="e">
        <f t="shared" si="495"/>
        <v>#VALUE!</v>
      </c>
      <c r="VXK10" s="130" t="e">
        <f t="shared" si="495"/>
        <v>#VALUE!</v>
      </c>
      <c r="VXL10" s="130" t="e">
        <f t="shared" si="495"/>
        <v>#VALUE!</v>
      </c>
      <c r="VXM10" s="130" t="e">
        <f t="shared" si="495"/>
        <v>#VALUE!</v>
      </c>
      <c r="VXN10" s="130" t="e">
        <f t="shared" si="495"/>
        <v>#VALUE!</v>
      </c>
      <c r="VXO10" s="130" t="e">
        <f t="shared" si="495"/>
        <v>#VALUE!</v>
      </c>
      <c r="VXP10" s="130" t="e">
        <f t="shared" si="495"/>
        <v>#VALUE!</v>
      </c>
      <c r="VXQ10" s="130" t="e">
        <f t="shared" si="495"/>
        <v>#VALUE!</v>
      </c>
      <c r="VXR10" s="130" t="e">
        <f t="shared" si="495"/>
        <v>#VALUE!</v>
      </c>
      <c r="VXS10" s="130" t="e">
        <f t="shared" si="495"/>
        <v>#VALUE!</v>
      </c>
      <c r="VXT10" s="130" t="e">
        <f t="shared" si="495"/>
        <v>#VALUE!</v>
      </c>
      <c r="VXU10" s="130" t="e">
        <f t="shared" si="495"/>
        <v>#VALUE!</v>
      </c>
      <c r="VXV10" s="130" t="e">
        <f t="shared" si="495"/>
        <v>#VALUE!</v>
      </c>
      <c r="VXW10" s="130" t="e">
        <f t="shared" si="495"/>
        <v>#VALUE!</v>
      </c>
      <c r="VXX10" s="130" t="e">
        <f t="shared" si="495"/>
        <v>#VALUE!</v>
      </c>
      <c r="VXY10" s="130" t="e">
        <f t="shared" si="495"/>
        <v>#VALUE!</v>
      </c>
      <c r="VXZ10" s="130" t="e">
        <f t="shared" si="495"/>
        <v>#VALUE!</v>
      </c>
      <c r="VYA10" s="130" t="e">
        <f t="shared" si="495"/>
        <v>#VALUE!</v>
      </c>
      <c r="VYB10" s="130" t="e">
        <f t="shared" si="495"/>
        <v>#VALUE!</v>
      </c>
      <c r="VYC10" s="130" t="e">
        <f t="shared" si="495"/>
        <v>#VALUE!</v>
      </c>
      <c r="VYD10" s="130" t="e">
        <f t="shared" si="495"/>
        <v>#VALUE!</v>
      </c>
      <c r="VYE10" s="130" t="e">
        <f t="shared" si="495"/>
        <v>#VALUE!</v>
      </c>
      <c r="VYF10" s="130" t="e">
        <f t="shared" si="495"/>
        <v>#VALUE!</v>
      </c>
      <c r="VYG10" s="130" t="e">
        <f t="shared" si="495"/>
        <v>#VALUE!</v>
      </c>
      <c r="VYH10" s="130" t="e">
        <f t="shared" si="495"/>
        <v>#VALUE!</v>
      </c>
      <c r="VYI10" s="130" t="e">
        <f t="shared" si="495"/>
        <v>#VALUE!</v>
      </c>
      <c r="VYJ10" s="130" t="e">
        <f t="shared" si="495"/>
        <v>#VALUE!</v>
      </c>
      <c r="VYK10" s="130" t="e">
        <f t="shared" si="495"/>
        <v>#VALUE!</v>
      </c>
      <c r="VYL10" s="130" t="e">
        <f t="shared" si="495"/>
        <v>#VALUE!</v>
      </c>
      <c r="VYM10" s="130" t="e">
        <f t="shared" si="495"/>
        <v>#VALUE!</v>
      </c>
      <c r="VYN10" s="130" t="e">
        <f t="shared" si="495"/>
        <v>#VALUE!</v>
      </c>
      <c r="VYO10" s="130" t="e">
        <f t="shared" si="495"/>
        <v>#VALUE!</v>
      </c>
      <c r="VYP10" s="130" t="e">
        <f t="shared" si="495"/>
        <v>#VALUE!</v>
      </c>
      <c r="VYQ10" s="130" t="e">
        <f t="shared" si="495"/>
        <v>#VALUE!</v>
      </c>
      <c r="VYR10" s="130" t="e">
        <f t="shared" si="495"/>
        <v>#VALUE!</v>
      </c>
      <c r="VYS10" s="130" t="e">
        <f t="shared" si="495"/>
        <v>#VALUE!</v>
      </c>
      <c r="VYT10" s="130" t="e">
        <f t="shared" si="495"/>
        <v>#VALUE!</v>
      </c>
      <c r="VYU10" s="130" t="e">
        <f t="shared" si="495"/>
        <v>#VALUE!</v>
      </c>
      <c r="VYV10" s="130" t="e">
        <f t="shared" si="495"/>
        <v>#VALUE!</v>
      </c>
      <c r="VYW10" s="130" t="e">
        <f t="shared" si="495"/>
        <v>#VALUE!</v>
      </c>
      <c r="VYX10" s="130" t="e">
        <f t="shared" si="495"/>
        <v>#VALUE!</v>
      </c>
      <c r="VYY10" s="130" t="e">
        <f t="shared" si="495"/>
        <v>#VALUE!</v>
      </c>
      <c r="VYZ10" s="130" t="e">
        <f t="shared" si="495"/>
        <v>#VALUE!</v>
      </c>
      <c r="VZA10" s="130" t="e">
        <f t="shared" si="495"/>
        <v>#VALUE!</v>
      </c>
      <c r="VZB10" s="130" t="e">
        <f t="shared" si="495"/>
        <v>#VALUE!</v>
      </c>
      <c r="VZC10" s="130" t="e">
        <f t="shared" si="495"/>
        <v>#VALUE!</v>
      </c>
      <c r="VZD10" s="130" t="e">
        <f t="shared" si="495"/>
        <v>#VALUE!</v>
      </c>
      <c r="VZE10" s="130" t="e">
        <f t="shared" si="495"/>
        <v>#VALUE!</v>
      </c>
      <c r="VZF10" s="130" t="e">
        <f t="shared" si="495"/>
        <v>#VALUE!</v>
      </c>
      <c r="VZG10" s="130" t="e">
        <f t="shared" si="495"/>
        <v>#VALUE!</v>
      </c>
      <c r="VZH10" s="130" t="e">
        <f t="shared" si="495"/>
        <v>#VALUE!</v>
      </c>
      <c r="VZI10" s="130" t="e">
        <f t="shared" si="495"/>
        <v>#VALUE!</v>
      </c>
      <c r="VZJ10" s="130" t="e">
        <f t="shared" si="495"/>
        <v>#VALUE!</v>
      </c>
      <c r="VZK10" s="130" t="e">
        <f t="shared" si="495"/>
        <v>#VALUE!</v>
      </c>
      <c r="VZL10" s="130" t="e">
        <f t="shared" si="495"/>
        <v>#VALUE!</v>
      </c>
      <c r="VZM10" s="130" t="e">
        <f t="shared" si="495"/>
        <v>#VALUE!</v>
      </c>
      <c r="VZN10" s="130" t="e">
        <f t="shared" si="495"/>
        <v>#VALUE!</v>
      </c>
      <c r="VZO10" s="130" t="e">
        <f t="shared" si="495"/>
        <v>#VALUE!</v>
      </c>
      <c r="VZP10" s="130" t="e">
        <f t="shared" si="495"/>
        <v>#VALUE!</v>
      </c>
      <c r="VZQ10" s="130" t="e">
        <f t="shared" si="495"/>
        <v>#VALUE!</v>
      </c>
      <c r="VZR10" s="130" t="e">
        <f t="shared" si="495"/>
        <v>#VALUE!</v>
      </c>
      <c r="VZS10" s="130" t="e">
        <f t="shared" ref="VZS10:WCD10" si="496">IF(AND(ISBLANK(VZN10),ISBLANK(VZO10),ISBLANK(VZP10),ISBLANK(VZQ10)),"",ROUND(VZR10/0.5,0)*0.5)</f>
        <v>#VALUE!</v>
      </c>
      <c r="VZT10" s="130" t="e">
        <f t="shared" si="496"/>
        <v>#VALUE!</v>
      </c>
      <c r="VZU10" s="130" t="e">
        <f t="shared" si="496"/>
        <v>#VALUE!</v>
      </c>
      <c r="VZV10" s="130" t="e">
        <f t="shared" si="496"/>
        <v>#VALUE!</v>
      </c>
      <c r="VZW10" s="130" t="e">
        <f t="shared" si="496"/>
        <v>#VALUE!</v>
      </c>
      <c r="VZX10" s="130" t="e">
        <f t="shared" si="496"/>
        <v>#VALUE!</v>
      </c>
      <c r="VZY10" s="130" t="e">
        <f t="shared" si="496"/>
        <v>#VALUE!</v>
      </c>
      <c r="VZZ10" s="130" t="e">
        <f t="shared" si="496"/>
        <v>#VALUE!</v>
      </c>
      <c r="WAA10" s="130" t="e">
        <f t="shared" si="496"/>
        <v>#VALUE!</v>
      </c>
      <c r="WAB10" s="130" t="e">
        <f t="shared" si="496"/>
        <v>#VALUE!</v>
      </c>
      <c r="WAC10" s="130" t="e">
        <f t="shared" si="496"/>
        <v>#VALUE!</v>
      </c>
      <c r="WAD10" s="130" t="e">
        <f t="shared" si="496"/>
        <v>#VALUE!</v>
      </c>
      <c r="WAE10" s="130" t="e">
        <f t="shared" si="496"/>
        <v>#VALUE!</v>
      </c>
      <c r="WAF10" s="130" t="e">
        <f t="shared" si="496"/>
        <v>#VALUE!</v>
      </c>
      <c r="WAG10" s="130" t="e">
        <f t="shared" si="496"/>
        <v>#VALUE!</v>
      </c>
      <c r="WAH10" s="130" t="e">
        <f t="shared" si="496"/>
        <v>#VALUE!</v>
      </c>
      <c r="WAI10" s="130" t="e">
        <f t="shared" si="496"/>
        <v>#VALUE!</v>
      </c>
      <c r="WAJ10" s="130" t="e">
        <f t="shared" si="496"/>
        <v>#VALUE!</v>
      </c>
      <c r="WAK10" s="130" t="e">
        <f t="shared" si="496"/>
        <v>#VALUE!</v>
      </c>
      <c r="WAL10" s="130" t="e">
        <f t="shared" si="496"/>
        <v>#VALUE!</v>
      </c>
      <c r="WAM10" s="130" t="e">
        <f t="shared" si="496"/>
        <v>#VALUE!</v>
      </c>
      <c r="WAN10" s="130" t="e">
        <f t="shared" si="496"/>
        <v>#VALUE!</v>
      </c>
      <c r="WAO10" s="130" t="e">
        <f t="shared" si="496"/>
        <v>#VALUE!</v>
      </c>
      <c r="WAP10" s="130" t="e">
        <f t="shared" si="496"/>
        <v>#VALUE!</v>
      </c>
      <c r="WAQ10" s="130" t="e">
        <f t="shared" si="496"/>
        <v>#VALUE!</v>
      </c>
      <c r="WAR10" s="130" t="e">
        <f t="shared" si="496"/>
        <v>#VALUE!</v>
      </c>
      <c r="WAS10" s="130" t="e">
        <f t="shared" si="496"/>
        <v>#VALUE!</v>
      </c>
      <c r="WAT10" s="130" t="e">
        <f t="shared" si="496"/>
        <v>#VALUE!</v>
      </c>
      <c r="WAU10" s="130" t="e">
        <f t="shared" si="496"/>
        <v>#VALUE!</v>
      </c>
      <c r="WAV10" s="130" t="e">
        <f t="shared" si="496"/>
        <v>#VALUE!</v>
      </c>
      <c r="WAW10" s="130" t="e">
        <f t="shared" si="496"/>
        <v>#VALUE!</v>
      </c>
      <c r="WAX10" s="130" t="e">
        <f t="shared" si="496"/>
        <v>#VALUE!</v>
      </c>
      <c r="WAY10" s="130" t="e">
        <f t="shared" si="496"/>
        <v>#VALUE!</v>
      </c>
      <c r="WAZ10" s="130" t="e">
        <f t="shared" si="496"/>
        <v>#VALUE!</v>
      </c>
      <c r="WBA10" s="130" t="e">
        <f t="shared" si="496"/>
        <v>#VALUE!</v>
      </c>
      <c r="WBB10" s="130" t="e">
        <f t="shared" si="496"/>
        <v>#VALUE!</v>
      </c>
      <c r="WBC10" s="130" t="e">
        <f t="shared" si="496"/>
        <v>#VALUE!</v>
      </c>
      <c r="WBD10" s="130" t="e">
        <f t="shared" si="496"/>
        <v>#VALUE!</v>
      </c>
      <c r="WBE10" s="130" t="e">
        <f t="shared" si="496"/>
        <v>#VALUE!</v>
      </c>
      <c r="WBF10" s="130" t="e">
        <f t="shared" si="496"/>
        <v>#VALUE!</v>
      </c>
      <c r="WBG10" s="130" t="e">
        <f t="shared" si="496"/>
        <v>#VALUE!</v>
      </c>
      <c r="WBH10" s="130" t="e">
        <f t="shared" si="496"/>
        <v>#VALUE!</v>
      </c>
      <c r="WBI10" s="130" t="e">
        <f t="shared" si="496"/>
        <v>#VALUE!</v>
      </c>
      <c r="WBJ10" s="130" t="e">
        <f t="shared" si="496"/>
        <v>#VALUE!</v>
      </c>
      <c r="WBK10" s="130" t="e">
        <f t="shared" si="496"/>
        <v>#VALUE!</v>
      </c>
      <c r="WBL10" s="130" t="e">
        <f t="shared" si="496"/>
        <v>#VALUE!</v>
      </c>
      <c r="WBM10" s="130" t="e">
        <f t="shared" si="496"/>
        <v>#VALUE!</v>
      </c>
      <c r="WBN10" s="130" t="e">
        <f t="shared" si="496"/>
        <v>#VALUE!</v>
      </c>
      <c r="WBO10" s="130" t="e">
        <f t="shared" si="496"/>
        <v>#VALUE!</v>
      </c>
      <c r="WBP10" s="130" t="e">
        <f t="shared" si="496"/>
        <v>#VALUE!</v>
      </c>
      <c r="WBQ10" s="130" t="e">
        <f t="shared" si="496"/>
        <v>#VALUE!</v>
      </c>
      <c r="WBR10" s="130" t="e">
        <f t="shared" si="496"/>
        <v>#VALUE!</v>
      </c>
      <c r="WBS10" s="130" t="e">
        <f t="shared" si="496"/>
        <v>#VALUE!</v>
      </c>
      <c r="WBT10" s="130" t="e">
        <f t="shared" si="496"/>
        <v>#VALUE!</v>
      </c>
      <c r="WBU10" s="130" t="e">
        <f t="shared" si="496"/>
        <v>#VALUE!</v>
      </c>
      <c r="WBV10" s="130" t="e">
        <f t="shared" si="496"/>
        <v>#VALUE!</v>
      </c>
      <c r="WBW10" s="130" t="e">
        <f t="shared" si="496"/>
        <v>#VALUE!</v>
      </c>
      <c r="WBX10" s="130" t="e">
        <f t="shared" si="496"/>
        <v>#VALUE!</v>
      </c>
      <c r="WBY10" s="130" t="e">
        <f t="shared" si="496"/>
        <v>#VALUE!</v>
      </c>
      <c r="WBZ10" s="130" t="e">
        <f t="shared" si="496"/>
        <v>#VALUE!</v>
      </c>
      <c r="WCA10" s="130" t="e">
        <f t="shared" si="496"/>
        <v>#VALUE!</v>
      </c>
      <c r="WCB10" s="130" t="e">
        <f t="shared" si="496"/>
        <v>#VALUE!</v>
      </c>
      <c r="WCC10" s="130" t="e">
        <f t="shared" si="496"/>
        <v>#VALUE!</v>
      </c>
      <c r="WCD10" s="130" t="e">
        <f t="shared" si="496"/>
        <v>#VALUE!</v>
      </c>
      <c r="WCE10" s="130" t="e">
        <f t="shared" ref="WCE10:WEP10" si="497">IF(AND(ISBLANK(WBZ10),ISBLANK(WCA10),ISBLANK(WCB10),ISBLANK(WCC10)),"",ROUND(WCD10/0.5,0)*0.5)</f>
        <v>#VALUE!</v>
      </c>
      <c r="WCF10" s="130" t="e">
        <f t="shared" si="497"/>
        <v>#VALUE!</v>
      </c>
      <c r="WCG10" s="130" t="e">
        <f t="shared" si="497"/>
        <v>#VALUE!</v>
      </c>
      <c r="WCH10" s="130" t="e">
        <f t="shared" si="497"/>
        <v>#VALUE!</v>
      </c>
      <c r="WCI10" s="130" t="e">
        <f t="shared" si="497"/>
        <v>#VALUE!</v>
      </c>
      <c r="WCJ10" s="130" t="e">
        <f t="shared" si="497"/>
        <v>#VALUE!</v>
      </c>
      <c r="WCK10" s="130" t="e">
        <f t="shared" si="497"/>
        <v>#VALUE!</v>
      </c>
      <c r="WCL10" s="130" t="e">
        <f t="shared" si="497"/>
        <v>#VALUE!</v>
      </c>
      <c r="WCM10" s="130" t="e">
        <f t="shared" si="497"/>
        <v>#VALUE!</v>
      </c>
      <c r="WCN10" s="130" t="e">
        <f t="shared" si="497"/>
        <v>#VALUE!</v>
      </c>
      <c r="WCO10" s="130" t="e">
        <f t="shared" si="497"/>
        <v>#VALUE!</v>
      </c>
      <c r="WCP10" s="130" t="e">
        <f t="shared" si="497"/>
        <v>#VALUE!</v>
      </c>
      <c r="WCQ10" s="130" t="e">
        <f t="shared" si="497"/>
        <v>#VALUE!</v>
      </c>
      <c r="WCR10" s="130" t="e">
        <f t="shared" si="497"/>
        <v>#VALUE!</v>
      </c>
      <c r="WCS10" s="130" t="e">
        <f t="shared" si="497"/>
        <v>#VALUE!</v>
      </c>
      <c r="WCT10" s="130" t="e">
        <f t="shared" si="497"/>
        <v>#VALUE!</v>
      </c>
      <c r="WCU10" s="130" t="e">
        <f t="shared" si="497"/>
        <v>#VALUE!</v>
      </c>
      <c r="WCV10" s="130" t="e">
        <f t="shared" si="497"/>
        <v>#VALUE!</v>
      </c>
      <c r="WCW10" s="130" t="e">
        <f t="shared" si="497"/>
        <v>#VALUE!</v>
      </c>
      <c r="WCX10" s="130" t="e">
        <f t="shared" si="497"/>
        <v>#VALUE!</v>
      </c>
      <c r="WCY10" s="130" t="e">
        <f t="shared" si="497"/>
        <v>#VALUE!</v>
      </c>
      <c r="WCZ10" s="130" t="e">
        <f t="shared" si="497"/>
        <v>#VALUE!</v>
      </c>
      <c r="WDA10" s="130" t="e">
        <f t="shared" si="497"/>
        <v>#VALUE!</v>
      </c>
      <c r="WDB10" s="130" t="e">
        <f t="shared" si="497"/>
        <v>#VALUE!</v>
      </c>
      <c r="WDC10" s="130" t="e">
        <f t="shared" si="497"/>
        <v>#VALUE!</v>
      </c>
      <c r="WDD10" s="130" t="e">
        <f t="shared" si="497"/>
        <v>#VALUE!</v>
      </c>
      <c r="WDE10" s="130" t="e">
        <f t="shared" si="497"/>
        <v>#VALUE!</v>
      </c>
      <c r="WDF10" s="130" t="e">
        <f t="shared" si="497"/>
        <v>#VALUE!</v>
      </c>
      <c r="WDG10" s="130" t="e">
        <f t="shared" si="497"/>
        <v>#VALUE!</v>
      </c>
      <c r="WDH10" s="130" t="e">
        <f t="shared" si="497"/>
        <v>#VALUE!</v>
      </c>
      <c r="WDI10" s="130" t="e">
        <f t="shared" si="497"/>
        <v>#VALUE!</v>
      </c>
      <c r="WDJ10" s="130" t="e">
        <f t="shared" si="497"/>
        <v>#VALUE!</v>
      </c>
      <c r="WDK10" s="130" t="e">
        <f t="shared" si="497"/>
        <v>#VALUE!</v>
      </c>
      <c r="WDL10" s="130" t="e">
        <f t="shared" si="497"/>
        <v>#VALUE!</v>
      </c>
      <c r="WDM10" s="130" t="e">
        <f t="shared" si="497"/>
        <v>#VALUE!</v>
      </c>
      <c r="WDN10" s="130" t="e">
        <f t="shared" si="497"/>
        <v>#VALUE!</v>
      </c>
      <c r="WDO10" s="130" t="e">
        <f t="shared" si="497"/>
        <v>#VALUE!</v>
      </c>
      <c r="WDP10" s="130" t="e">
        <f t="shared" si="497"/>
        <v>#VALUE!</v>
      </c>
      <c r="WDQ10" s="130" t="e">
        <f t="shared" si="497"/>
        <v>#VALUE!</v>
      </c>
      <c r="WDR10" s="130" t="e">
        <f t="shared" si="497"/>
        <v>#VALUE!</v>
      </c>
      <c r="WDS10" s="130" t="e">
        <f t="shared" si="497"/>
        <v>#VALUE!</v>
      </c>
      <c r="WDT10" s="130" t="e">
        <f t="shared" si="497"/>
        <v>#VALUE!</v>
      </c>
      <c r="WDU10" s="130" t="e">
        <f t="shared" si="497"/>
        <v>#VALUE!</v>
      </c>
      <c r="WDV10" s="130" t="e">
        <f t="shared" si="497"/>
        <v>#VALUE!</v>
      </c>
      <c r="WDW10" s="130" t="e">
        <f t="shared" si="497"/>
        <v>#VALUE!</v>
      </c>
      <c r="WDX10" s="130" t="e">
        <f t="shared" si="497"/>
        <v>#VALUE!</v>
      </c>
      <c r="WDY10" s="130" t="e">
        <f t="shared" si="497"/>
        <v>#VALUE!</v>
      </c>
      <c r="WDZ10" s="130" t="e">
        <f t="shared" si="497"/>
        <v>#VALUE!</v>
      </c>
      <c r="WEA10" s="130" t="e">
        <f t="shared" si="497"/>
        <v>#VALUE!</v>
      </c>
      <c r="WEB10" s="130" t="e">
        <f t="shared" si="497"/>
        <v>#VALUE!</v>
      </c>
      <c r="WEC10" s="130" t="e">
        <f t="shared" si="497"/>
        <v>#VALUE!</v>
      </c>
      <c r="WED10" s="130" t="e">
        <f t="shared" si="497"/>
        <v>#VALUE!</v>
      </c>
      <c r="WEE10" s="130" t="e">
        <f t="shared" si="497"/>
        <v>#VALUE!</v>
      </c>
      <c r="WEF10" s="130" t="e">
        <f t="shared" si="497"/>
        <v>#VALUE!</v>
      </c>
      <c r="WEG10" s="130" t="e">
        <f t="shared" si="497"/>
        <v>#VALUE!</v>
      </c>
      <c r="WEH10" s="130" t="e">
        <f t="shared" si="497"/>
        <v>#VALUE!</v>
      </c>
      <c r="WEI10" s="130" t="e">
        <f t="shared" si="497"/>
        <v>#VALUE!</v>
      </c>
      <c r="WEJ10" s="130" t="e">
        <f t="shared" si="497"/>
        <v>#VALUE!</v>
      </c>
      <c r="WEK10" s="130" t="e">
        <f t="shared" si="497"/>
        <v>#VALUE!</v>
      </c>
      <c r="WEL10" s="130" t="e">
        <f t="shared" si="497"/>
        <v>#VALUE!</v>
      </c>
      <c r="WEM10" s="130" t="e">
        <f t="shared" si="497"/>
        <v>#VALUE!</v>
      </c>
      <c r="WEN10" s="130" t="e">
        <f t="shared" si="497"/>
        <v>#VALUE!</v>
      </c>
      <c r="WEO10" s="130" t="e">
        <f t="shared" si="497"/>
        <v>#VALUE!</v>
      </c>
      <c r="WEP10" s="130" t="e">
        <f t="shared" si="497"/>
        <v>#VALUE!</v>
      </c>
      <c r="WEQ10" s="130" t="e">
        <f t="shared" ref="WEQ10:WHB10" si="498">IF(AND(ISBLANK(WEL10),ISBLANK(WEM10),ISBLANK(WEN10),ISBLANK(WEO10)),"",ROUND(WEP10/0.5,0)*0.5)</f>
        <v>#VALUE!</v>
      </c>
      <c r="WER10" s="130" t="e">
        <f t="shared" si="498"/>
        <v>#VALUE!</v>
      </c>
      <c r="WES10" s="130" t="e">
        <f t="shared" si="498"/>
        <v>#VALUE!</v>
      </c>
      <c r="WET10" s="130" t="e">
        <f t="shared" si="498"/>
        <v>#VALUE!</v>
      </c>
      <c r="WEU10" s="130" t="e">
        <f t="shared" si="498"/>
        <v>#VALUE!</v>
      </c>
      <c r="WEV10" s="130" t="e">
        <f t="shared" si="498"/>
        <v>#VALUE!</v>
      </c>
      <c r="WEW10" s="130" t="e">
        <f t="shared" si="498"/>
        <v>#VALUE!</v>
      </c>
      <c r="WEX10" s="130" t="e">
        <f t="shared" si="498"/>
        <v>#VALUE!</v>
      </c>
      <c r="WEY10" s="130" t="e">
        <f t="shared" si="498"/>
        <v>#VALUE!</v>
      </c>
      <c r="WEZ10" s="130" t="e">
        <f t="shared" si="498"/>
        <v>#VALUE!</v>
      </c>
      <c r="WFA10" s="130" t="e">
        <f t="shared" si="498"/>
        <v>#VALUE!</v>
      </c>
      <c r="WFB10" s="130" t="e">
        <f t="shared" si="498"/>
        <v>#VALUE!</v>
      </c>
      <c r="WFC10" s="130" t="e">
        <f t="shared" si="498"/>
        <v>#VALUE!</v>
      </c>
      <c r="WFD10" s="130" t="e">
        <f t="shared" si="498"/>
        <v>#VALUE!</v>
      </c>
      <c r="WFE10" s="130" t="e">
        <f t="shared" si="498"/>
        <v>#VALUE!</v>
      </c>
      <c r="WFF10" s="130" t="e">
        <f t="shared" si="498"/>
        <v>#VALUE!</v>
      </c>
      <c r="WFG10" s="130" t="e">
        <f t="shared" si="498"/>
        <v>#VALUE!</v>
      </c>
      <c r="WFH10" s="130" t="e">
        <f t="shared" si="498"/>
        <v>#VALUE!</v>
      </c>
      <c r="WFI10" s="130" t="e">
        <f t="shared" si="498"/>
        <v>#VALUE!</v>
      </c>
      <c r="WFJ10" s="130" t="e">
        <f t="shared" si="498"/>
        <v>#VALUE!</v>
      </c>
      <c r="WFK10" s="130" t="e">
        <f t="shared" si="498"/>
        <v>#VALUE!</v>
      </c>
      <c r="WFL10" s="130" t="e">
        <f t="shared" si="498"/>
        <v>#VALUE!</v>
      </c>
      <c r="WFM10" s="130" t="e">
        <f t="shared" si="498"/>
        <v>#VALUE!</v>
      </c>
      <c r="WFN10" s="130" t="e">
        <f t="shared" si="498"/>
        <v>#VALUE!</v>
      </c>
      <c r="WFO10" s="130" t="e">
        <f t="shared" si="498"/>
        <v>#VALUE!</v>
      </c>
      <c r="WFP10" s="130" t="e">
        <f t="shared" si="498"/>
        <v>#VALUE!</v>
      </c>
      <c r="WFQ10" s="130" t="e">
        <f t="shared" si="498"/>
        <v>#VALUE!</v>
      </c>
      <c r="WFR10" s="130" t="e">
        <f t="shared" si="498"/>
        <v>#VALUE!</v>
      </c>
      <c r="WFS10" s="130" t="e">
        <f t="shared" si="498"/>
        <v>#VALUE!</v>
      </c>
      <c r="WFT10" s="130" t="e">
        <f t="shared" si="498"/>
        <v>#VALUE!</v>
      </c>
      <c r="WFU10" s="130" t="e">
        <f t="shared" si="498"/>
        <v>#VALUE!</v>
      </c>
      <c r="WFV10" s="130" t="e">
        <f t="shared" si="498"/>
        <v>#VALUE!</v>
      </c>
      <c r="WFW10" s="130" t="e">
        <f t="shared" si="498"/>
        <v>#VALUE!</v>
      </c>
      <c r="WFX10" s="130" t="e">
        <f t="shared" si="498"/>
        <v>#VALUE!</v>
      </c>
      <c r="WFY10" s="130" t="e">
        <f t="shared" si="498"/>
        <v>#VALUE!</v>
      </c>
      <c r="WFZ10" s="130" t="e">
        <f t="shared" si="498"/>
        <v>#VALUE!</v>
      </c>
      <c r="WGA10" s="130" t="e">
        <f t="shared" si="498"/>
        <v>#VALUE!</v>
      </c>
      <c r="WGB10" s="130" t="e">
        <f t="shared" si="498"/>
        <v>#VALUE!</v>
      </c>
      <c r="WGC10" s="130" t="e">
        <f t="shared" si="498"/>
        <v>#VALUE!</v>
      </c>
      <c r="WGD10" s="130" t="e">
        <f t="shared" si="498"/>
        <v>#VALUE!</v>
      </c>
      <c r="WGE10" s="130" t="e">
        <f t="shared" si="498"/>
        <v>#VALUE!</v>
      </c>
      <c r="WGF10" s="130" t="e">
        <f t="shared" si="498"/>
        <v>#VALUE!</v>
      </c>
      <c r="WGG10" s="130" t="e">
        <f t="shared" si="498"/>
        <v>#VALUE!</v>
      </c>
      <c r="WGH10" s="130" t="e">
        <f t="shared" si="498"/>
        <v>#VALUE!</v>
      </c>
      <c r="WGI10" s="130" t="e">
        <f t="shared" si="498"/>
        <v>#VALUE!</v>
      </c>
      <c r="WGJ10" s="130" t="e">
        <f t="shared" si="498"/>
        <v>#VALUE!</v>
      </c>
      <c r="WGK10" s="130" t="e">
        <f t="shared" si="498"/>
        <v>#VALUE!</v>
      </c>
      <c r="WGL10" s="130" t="e">
        <f t="shared" si="498"/>
        <v>#VALUE!</v>
      </c>
      <c r="WGM10" s="130" t="e">
        <f t="shared" si="498"/>
        <v>#VALUE!</v>
      </c>
      <c r="WGN10" s="130" t="e">
        <f t="shared" si="498"/>
        <v>#VALUE!</v>
      </c>
      <c r="WGO10" s="130" t="e">
        <f t="shared" si="498"/>
        <v>#VALUE!</v>
      </c>
      <c r="WGP10" s="130" t="e">
        <f t="shared" si="498"/>
        <v>#VALUE!</v>
      </c>
      <c r="WGQ10" s="130" t="e">
        <f t="shared" si="498"/>
        <v>#VALUE!</v>
      </c>
      <c r="WGR10" s="130" t="e">
        <f t="shared" si="498"/>
        <v>#VALUE!</v>
      </c>
      <c r="WGS10" s="130" t="e">
        <f t="shared" si="498"/>
        <v>#VALUE!</v>
      </c>
      <c r="WGT10" s="130" t="e">
        <f t="shared" si="498"/>
        <v>#VALUE!</v>
      </c>
      <c r="WGU10" s="130" t="e">
        <f t="shared" si="498"/>
        <v>#VALUE!</v>
      </c>
      <c r="WGV10" s="130" t="e">
        <f t="shared" si="498"/>
        <v>#VALUE!</v>
      </c>
      <c r="WGW10" s="130" t="e">
        <f t="shared" si="498"/>
        <v>#VALUE!</v>
      </c>
      <c r="WGX10" s="130" t="e">
        <f t="shared" si="498"/>
        <v>#VALUE!</v>
      </c>
      <c r="WGY10" s="130" t="e">
        <f t="shared" si="498"/>
        <v>#VALUE!</v>
      </c>
      <c r="WGZ10" s="130" t="e">
        <f t="shared" si="498"/>
        <v>#VALUE!</v>
      </c>
      <c r="WHA10" s="130" t="e">
        <f t="shared" si="498"/>
        <v>#VALUE!</v>
      </c>
      <c r="WHB10" s="130" t="e">
        <f t="shared" si="498"/>
        <v>#VALUE!</v>
      </c>
      <c r="WHC10" s="130" t="e">
        <f t="shared" ref="WHC10:WJN10" si="499">IF(AND(ISBLANK(WGX10),ISBLANK(WGY10),ISBLANK(WGZ10),ISBLANK(WHA10)),"",ROUND(WHB10/0.5,0)*0.5)</f>
        <v>#VALUE!</v>
      </c>
      <c r="WHD10" s="130" t="e">
        <f t="shared" si="499"/>
        <v>#VALUE!</v>
      </c>
      <c r="WHE10" s="130" t="e">
        <f t="shared" si="499"/>
        <v>#VALUE!</v>
      </c>
      <c r="WHF10" s="130" t="e">
        <f t="shared" si="499"/>
        <v>#VALUE!</v>
      </c>
      <c r="WHG10" s="130" t="e">
        <f t="shared" si="499"/>
        <v>#VALUE!</v>
      </c>
      <c r="WHH10" s="130" t="e">
        <f t="shared" si="499"/>
        <v>#VALUE!</v>
      </c>
      <c r="WHI10" s="130" t="e">
        <f t="shared" si="499"/>
        <v>#VALUE!</v>
      </c>
      <c r="WHJ10" s="130" t="e">
        <f t="shared" si="499"/>
        <v>#VALUE!</v>
      </c>
      <c r="WHK10" s="130" t="e">
        <f t="shared" si="499"/>
        <v>#VALUE!</v>
      </c>
      <c r="WHL10" s="130" t="e">
        <f t="shared" si="499"/>
        <v>#VALUE!</v>
      </c>
      <c r="WHM10" s="130" t="e">
        <f t="shared" si="499"/>
        <v>#VALUE!</v>
      </c>
      <c r="WHN10" s="130" t="e">
        <f t="shared" si="499"/>
        <v>#VALUE!</v>
      </c>
      <c r="WHO10" s="130" t="e">
        <f t="shared" si="499"/>
        <v>#VALUE!</v>
      </c>
      <c r="WHP10" s="130" t="e">
        <f t="shared" si="499"/>
        <v>#VALUE!</v>
      </c>
      <c r="WHQ10" s="130" t="e">
        <f t="shared" si="499"/>
        <v>#VALUE!</v>
      </c>
      <c r="WHR10" s="130" t="e">
        <f t="shared" si="499"/>
        <v>#VALUE!</v>
      </c>
      <c r="WHS10" s="130" t="e">
        <f t="shared" si="499"/>
        <v>#VALUE!</v>
      </c>
      <c r="WHT10" s="130" t="e">
        <f t="shared" si="499"/>
        <v>#VALUE!</v>
      </c>
      <c r="WHU10" s="130" t="e">
        <f t="shared" si="499"/>
        <v>#VALUE!</v>
      </c>
      <c r="WHV10" s="130" t="e">
        <f t="shared" si="499"/>
        <v>#VALUE!</v>
      </c>
      <c r="WHW10" s="130" t="e">
        <f t="shared" si="499"/>
        <v>#VALUE!</v>
      </c>
      <c r="WHX10" s="130" t="e">
        <f t="shared" si="499"/>
        <v>#VALUE!</v>
      </c>
      <c r="WHY10" s="130" t="e">
        <f t="shared" si="499"/>
        <v>#VALUE!</v>
      </c>
      <c r="WHZ10" s="130" t="e">
        <f t="shared" si="499"/>
        <v>#VALUE!</v>
      </c>
      <c r="WIA10" s="130" t="e">
        <f t="shared" si="499"/>
        <v>#VALUE!</v>
      </c>
      <c r="WIB10" s="130" t="e">
        <f t="shared" si="499"/>
        <v>#VALUE!</v>
      </c>
      <c r="WIC10" s="130" t="e">
        <f t="shared" si="499"/>
        <v>#VALUE!</v>
      </c>
      <c r="WID10" s="130" t="e">
        <f t="shared" si="499"/>
        <v>#VALUE!</v>
      </c>
      <c r="WIE10" s="130" t="e">
        <f t="shared" si="499"/>
        <v>#VALUE!</v>
      </c>
      <c r="WIF10" s="130" t="e">
        <f t="shared" si="499"/>
        <v>#VALUE!</v>
      </c>
      <c r="WIG10" s="130" t="e">
        <f t="shared" si="499"/>
        <v>#VALUE!</v>
      </c>
      <c r="WIH10" s="130" t="e">
        <f t="shared" si="499"/>
        <v>#VALUE!</v>
      </c>
      <c r="WII10" s="130" t="e">
        <f t="shared" si="499"/>
        <v>#VALUE!</v>
      </c>
      <c r="WIJ10" s="130" t="e">
        <f t="shared" si="499"/>
        <v>#VALUE!</v>
      </c>
      <c r="WIK10" s="130" t="e">
        <f t="shared" si="499"/>
        <v>#VALUE!</v>
      </c>
      <c r="WIL10" s="130" t="e">
        <f t="shared" si="499"/>
        <v>#VALUE!</v>
      </c>
      <c r="WIM10" s="130" t="e">
        <f t="shared" si="499"/>
        <v>#VALUE!</v>
      </c>
      <c r="WIN10" s="130" t="e">
        <f t="shared" si="499"/>
        <v>#VALUE!</v>
      </c>
      <c r="WIO10" s="130" t="e">
        <f t="shared" si="499"/>
        <v>#VALUE!</v>
      </c>
      <c r="WIP10" s="130" t="e">
        <f t="shared" si="499"/>
        <v>#VALUE!</v>
      </c>
      <c r="WIQ10" s="130" t="e">
        <f t="shared" si="499"/>
        <v>#VALUE!</v>
      </c>
      <c r="WIR10" s="130" t="e">
        <f t="shared" si="499"/>
        <v>#VALUE!</v>
      </c>
      <c r="WIS10" s="130" t="e">
        <f t="shared" si="499"/>
        <v>#VALUE!</v>
      </c>
      <c r="WIT10" s="130" t="e">
        <f t="shared" si="499"/>
        <v>#VALUE!</v>
      </c>
      <c r="WIU10" s="130" t="e">
        <f t="shared" si="499"/>
        <v>#VALUE!</v>
      </c>
      <c r="WIV10" s="130" t="e">
        <f t="shared" si="499"/>
        <v>#VALUE!</v>
      </c>
      <c r="WIW10" s="130" t="e">
        <f t="shared" si="499"/>
        <v>#VALUE!</v>
      </c>
      <c r="WIX10" s="130" t="e">
        <f t="shared" si="499"/>
        <v>#VALUE!</v>
      </c>
      <c r="WIY10" s="130" t="e">
        <f t="shared" si="499"/>
        <v>#VALUE!</v>
      </c>
      <c r="WIZ10" s="130" t="e">
        <f t="shared" si="499"/>
        <v>#VALUE!</v>
      </c>
      <c r="WJA10" s="130" t="e">
        <f t="shared" si="499"/>
        <v>#VALUE!</v>
      </c>
      <c r="WJB10" s="130" t="e">
        <f t="shared" si="499"/>
        <v>#VALUE!</v>
      </c>
      <c r="WJC10" s="130" t="e">
        <f t="shared" si="499"/>
        <v>#VALUE!</v>
      </c>
      <c r="WJD10" s="130" t="e">
        <f t="shared" si="499"/>
        <v>#VALUE!</v>
      </c>
      <c r="WJE10" s="130" t="e">
        <f t="shared" si="499"/>
        <v>#VALUE!</v>
      </c>
      <c r="WJF10" s="130" t="e">
        <f t="shared" si="499"/>
        <v>#VALUE!</v>
      </c>
      <c r="WJG10" s="130" t="e">
        <f t="shared" si="499"/>
        <v>#VALUE!</v>
      </c>
      <c r="WJH10" s="130" t="e">
        <f t="shared" si="499"/>
        <v>#VALUE!</v>
      </c>
      <c r="WJI10" s="130" t="e">
        <f t="shared" si="499"/>
        <v>#VALUE!</v>
      </c>
      <c r="WJJ10" s="130" t="e">
        <f t="shared" si="499"/>
        <v>#VALUE!</v>
      </c>
      <c r="WJK10" s="130" t="e">
        <f t="shared" si="499"/>
        <v>#VALUE!</v>
      </c>
      <c r="WJL10" s="130" t="e">
        <f t="shared" si="499"/>
        <v>#VALUE!</v>
      </c>
      <c r="WJM10" s="130" t="e">
        <f t="shared" si="499"/>
        <v>#VALUE!</v>
      </c>
      <c r="WJN10" s="130" t="e">
        <f t="shared" si="499"/>
        <v>#VALUE!</v>
      </c>
      <c r="WJO10" s="130" t="e">
        <f t="shared" ref="WJO10:WLZ10" si="500">IF(AND(ISBLANK(WJJ10),ISBLANK(WJK10),ISBLANK(WJL10),ISBLANK(WJM10)),"",ROUND(WJN10/0.5,0)*0.5)</f>
        <v>#VALUE!</v>
      </c>
      <c r="WJP10" s="130" t="e">
        <f t="shared" si="500"/>
        <v>#VALUE!</v>
      </c>
      <c r="WJQ10" s="130" t="e">
        <f t="shared" si="500"/>
        <v>#VALUE!</v>
      </c>
      <c r="WJR10" s="130" t="e">
        <f t="shared" si="500"/>
        <v>#VALUE!</v>
      </c>
      <c r="WJS10" s="130" t="e">
        <f t="shared" si="500"/>
        <v>#VALUE!</v>
      </c>
      <c r="WJT10" s="130" t="e">
        <f t="shared" si="500"/>
        <v>#VALUE!</v>
      </c>
      <c r="WJU10" s="130" t="e">
        <f t="shared" si="500"/>
        <v>#VALUE!</v>
      </c>
      <c r="WJV10" s="130" t="e">
        <f t="shared" si="500"/>
        <v>#VALUE!</v>
      </c>
      <c r="WJW10" s="130" t="e">
        <f t="shared" si="500"/>
        <v>#VALUE!</v>
      </c>
      <c r="WJX10" s="130" t="e">
        <f t="shared" si="500"/>
        <v>#VALUE!</v>
      </c>
      <c r="WJY10" s="130" t="e">
        <f t="shared" si="500"/>
        <v>#VALUE!</v>
      </c>
      <c r="WJZ10" s="130" t="e">
        <f t="shared" si="500"/>
        <v>#VALUE!</v>
      </c>
      <c r="WKA10" s="130" t="e">
        <f t="shared" si="500"/>
        <v>#VALUE!</v>
      </c>
      <c r="WKB10" s="130" t="e">
        <f t="shared" si="500"/>
        <v>#VALUE!</v>
      </c>
      <c r="WKC10" s="130" t="e">
        <f t="shared" si="500"/>
        <v>#VALUE!</v>
      </c>
      <c r="WKD10" s="130" t="e">
        <f t="shared" si="500"/>
        <v>#VALUE!</v>
      </c>
      <c r="WKE10" s="130" t="e">
        <f t="shared" si="500"/>
        <v>#VALUE!</v>
      </c>
      <c r="WKF10" s="130" t="e">
        <f t="shared" si="500"/>
        <v>#VALUE!</v>
      </c>
      <c r="WKG10" s="130" t="e">
        <f t="shared" si="500"/>
        <v>#VALUE!</v>
      </c>
      <c r="WKH10" s="130" t="e">
        <f t="shared" si="500"/>
        <v>#VALUE!</v>
      </c>
      <c r="WKI10" s="130" t="e">
        <f t="shared" si="500"/>
        <v>#VALUE!</v>
      </c>
      <c r="WKJ10" s="130" t="e">
        <f t="shared" si="500"/>
        <v>#VALUE!</v>
      </c>
      <c r="WKK10" s="130" t="e">
        <f t="shared" si="500"/>
        <v>#VALUE!</v>
      </c>
      <c r="WKL10" s="130" t="e">
        <f t="shared" si="500"/>
        <v>#VALUE!</v>
      </c>
      <c r="WKM10" s="130" t="e">
        <f t="shared" si="500"/>
        <v>#VALUE!</v>
      </c>
      <c r="WKN10" s="130" t="e">
        <f t="shared" si="500"/>
        <v>#VALUE!</v>
      </c>
      <c r="WKO10" s="130" t="e">
        <f t="shared" si="500"/>
        <v>#VALUE!</v>
      </c>
      <c r="WKP10" s="130" t="e">
        <f t="shared" si="500"/>
        <v>#VALUE!</v>
      </c>
      <c r="WKQ10" s="130" t="e">
        <f t="shared" si="500"/>
        <v>#VALUE!</v>
      </c>
      <c r="WKR10" s="130" t="e">
        <f t="shared" si="500"/>
        <v>#VALUE!</v>
      </c>
      <c r="WKS10" s="130" t="e">
        <f t="shared" si="500"/>
        <v>#VALUE!</v>
      </c>
      <c r="WKT10" s="130" t="e">
        <f t="shared" si="500"/>
        <v>#VALUE!</v>
      </c>
      <c r="WKU10" s="130" t="e">
        <f t="shared" si="500"/>
        <v>#VALUE!</v>
      </c>
      <c r="WKV10" s="130" t="e">
        <f t="shared" si="500"/>
        <v>#VALUE!</v>
      </c>
      <c r="WKW10" s="130" t="e">
        <f t="shared" si="500"/>
        <v>#VALUE!</v>
      </c>
      <c r="WKX10" s="130" t="e">
        <f t="shared" si="500"/>
        <v>#VALUE!</v>
      </c>
      <c r="WKY10" s="130" t="e">
        <f t="shared" si="500"/>
        <v>#VALUE!</v>
      </c>
      <c r="WKZ10" s="130" t="e">
        <f t="shared" si="500"/>
        <v>#VALUE!</v>
      </c>
      <c r="WLA10" s="130" t="e">
        <f t="shared" si="500"/>
        <v>#VALUE!</v>
      </c>
      <c r="WLB10" s="130" t="e">
        <f t="shared" si="500"/>
        <v>#VALUE!</v>
      </c>
      <c r="WLC10" s="130" t="e">
        <f t="shared" si="500"/>
        <v>#VALUE!</v>
      </c>
      <c r="WLD10" s="130" t="e">
        <f t="shared" si="500"/>
        <v>#VALUE!</v>
      </c>
      <c r="WLE10" s="130" t="e">
        <f t="shared" si="500"/>
        <v>#VALUE!</v>
      </c>
      <c r="WLF10" s="130" t="e">
        <f t="shared" si="500"/>
        <v>#VALUE!</v>
      </c>
      <c r="WLG10" s="130" t="e">
        <f t="shared" si="500"/>
        <v>#VALUE!</v>
      </c>
      <c r="WLH10" s="130" t="e">
        <f t="shared" si="500"/>
        <v>#VALUE!</v>
      </c>
      <c r="WLI10" s="130" t="e">
        <f t="shared" si="500"/>
        <v>#VALUE!</v>
      </c>
      <c r="WLJ10" s="130" t="e">
        <f t="shared" si="500"/>
        <v>#VALUE!</v>
      </c>
      <c r="WLK10" s="130" t="e">
        <f t="shared" si="500"/>
        <v>#VALUE!</v>
      </c>
      <c r="WLL10" s="130" t="e">
        <f t="shared" si="500"/>
        <v>#VALUE!</v>
      </c>
      <c r="WLM10" s="130" t="e">
        <f t="shared" si="500"/>
        <v>#VALUE!</v>
      </c>
      <c r="WLN10" s="130" t="e">
        <f t="shared" si="500"/>
        <v>#VALUE!</v>
      </c>
      <c r="WLO10" s="130" t="e">
        <f t="shared" si="500"/>
        <v>#VALUE!</v>
      </c>
      <c r="WLP10" s="130" t="e">
        <f t="shared" si="500"/>
        <v>#VALUE!</v>
      </c>
      <c r="WLQ10" s="130" t="e">
        <f t="shared" si="500"/>
        <v>#VALUE!</v>
      </c>
      <c r="WLR10" s="130" t="e">
        <f t="shared" si="500"/>
        <v>#VALUE!</v>
      </c>
      <c r="WLS10" s="130" t="e">
        <f t="shared" si="500"/>
        <v>#VALUE!</v>
      </c>
      <c r="WLT10" s="130" t="e">
        <f t="shared" si="500"/>
        <v>#VALUE!</v>
      </c>
      <c r="WLU10" s="130" t="e">
        <f t="shared" si="500"/>
        <v>#VALUE!</v>
      </c>
      <c r="WLV10" s="130" t="e">
        <f t="shared" si="500"/>
        <v>#VALUE!</v>
      </c>
      <c r="WLW10" s="130" t="e">
        <f t="shared" si="500"/>
        <v>#VALUE!</v>
      </c>
      <c r="WLX10" s="130" t="e">
        <f t="shared" si="500"/>
        <v>#VALUE!</v>
      </c>
      <c r="WLY10" s="130" t="e">
        <f t="shared" si="500"/>
        <v>#VALUE!</v>
      </c>
      <c r="WLZ10" s="130" t="e">
        <f t="shared" si="500"/>
        <v>#VALUE!</v>
      </c>
      <c r="WMA10" s="130" t="e">
        <f t="shared" ref="WMA10:WOL10" si="501">IF(AND(ISBLANK(WLV10),ISBLANK(WLW10),ISBLANK(WLX10),ISBLANK(WLY10)),"",ROUND(WLZ10/0.5,0)*0.5)</f>
        <v>#VALUE!</v>
      </c>
      <c r="WMB10" s="130" t="e">
        <f t="shared" si="501"/>
        <v>#VALUE!</v>
      </c>
      <c r="WMC10" s="130" t="e">
        <f t="shared" si="501"/>
        <v>#VALUE!</v>
      </c>
      <c r="WMD10" s="130" t="e">
        <f t="shared" si="501"/>
        <v>#VALUE!</v>
      </c>
      <c r="WME10" s="130" t="e">
        <f t="shared" si="501"/>
        <v>#VALUE!</v>
      </c>
      <c r="WMF10" s="130" t="e">
        <f t="shared" si="501"/>
        <v>#VALUE!</v>
      </c>
      <c r="WMG10" s="130" t="e">
        <f t="shared" si="501"/>
        <v>#VALUE!</v>
      </c>
      <c r="WMH10" s="130" t="e">
        <f t="shared" si="501"/>
        <v>#VALUE!</v>
      </c>
      <c r="WMI10" s="130" t="e">
        <f t="shared" si="501"/>
        <v>#VALUE!</v>
      </c>
      <c r="WMJ10" s="130" t="e">
        <f t="shared" si="501"/>
        <v>#VALUE!</v>
      </c>
      <c r="WMK10" s="130" t="e">
        <f t="shared" si="501"/>
        <v>#VALUE!</v>
      </c>
      <c r="WML10" s="130" t="e">
        <f t="shared" si="501"/>
        <v>#VALUE!</v>
      </c>
      <c r="WMM10" s="130" t="e">
        <f t="shared" si="501"/>
        <v>#VALUE!</v>
      </c>
      <c r="WMN10" s="130" t="e">
        <f t="shared" si="501"/>
        <v>#VALUE!</v>
      </c>
      <c r="WMO10" s="130" t="e">
        <f t="shared" si="501"/>
        <v>#VALUE!</v>
      </c>
      <c r="WMP10" s="130" t="e">
        <f t="shared" si="501"/>
        <v>#VALUE!</v>
      </c>
      <c r="WMQ10" s="130" t="e">
        <f t="shared" si="501"/>
        <v>#VALUE!</v>
      </c>
      <c r="WMR10" s="130" t="e">
        <f t="shared" si="501"/>
        <v>#VALUE!</v>
      </c>
      <c r="WMS10" s="130" t="e">
        <f t="shared" si="501"/>
        <v>#VALUE!</v>
      </c>
      <c r="WMT10" s="130" t="e">
        <f t="shared" si="501"/>
        <v>#VALUE!</v>
      </c>
      <c r="WMU10" s="130" t="e">
        <f t="shared" si="501"/>
        <v>#VALUE!</v>
      </c>
      <c r="WMV10" s="130" t="e">
        <f t="shared" si="501"/>
        <v>#VALUE!</v>
      </c>
      <c r="WMW10" s="130" t="e">
        <f t="shared" si="501"/>
        <v>#VALUE!</v>
      </c>
      <c r="WMX10" s="130" t="e">
        <f t="shared" si="501"/>
        <v>#VALUE!</v>
      </c>
      <c r="WMY10" s="130" t="e">
        <f t="shared" si="501"/>
        <v>#VALUE!</v>
      </c>
      <c r="WMZ10" s="130" t="e">
        <f t="shared" si="501"/>
        <v>#VALUE!</v>
      </c>
      <c r="WNA10" s="130" t="e">
        <f t="shared" si="501"/>
        <v>#VALUE!</v>
      </c>
      <c r="WNB10" s="130" t="e">
        <f t="shared" si="501"/>
        <v>#VALUE!</v>
      </c>
      <c r="WNC10" s="130" t="e">
        <f t="shared" si="501"/>
        <v>#VALUE!</v>
      </c>
      <c r="WND10" s="130" t="e">
        <f t="shared" si="501"/>
        <v>#VALUE!</v>
      </c>
      <c r="WNE10" s="130" t="e">
        <f t="shared" si="501"/>
        <v>#VALUE!</v>
      </c>
      <c r="WNF10" s="130" t="e">
        <f t="shared" si="501"/>
        <v>#VALUE!</v>
      </c>
      <c r="WNG10" s="130" t="e">
        <f t="shared" si="501"/>
        <v>#VALUE!</v>
      </c>
      <c r="WNH10" s="130" t="e">
        <f t="shared" si="501"/>
        <v>#VALUE!</v>
      </c>
      <c r="WNI10" s="130" t="e">
        <f t="shared" si="501"/>
        <v>#VALUE!</v>
      </c>
      <c r="WNJ10" s="130" t="e">
        <f t="shared" si="501"/>
        <v>#VALUE!</v>
      </c>
      <c r="WNK10" s="130" t="e">
        <f t="shared" si="501"/>
        <v>#VALUE!</v>
      </c>
      <c r="WNL10" s="130" t="e">
        <f t="shared" si="501"/>
        <v>#VALUE!</v>
      </c>
      <c r="WNM10" s="130" t="e">
        <f t="shared" si="501"/>
        <v>#VALUE!</v>
      </c>
      <c r="WNN10" s="130" t="e">
        <f t="shared" si="501"/>
        <v>#VALUE!</v>
      </c>
      <c r="WNO10" s="130" t="e">
        <f t="shared" si="501"/>
        <v>#VALUE!</v>
      </c>
      <c r="WNP10" s="130" t="e">
        <f t="shared" si="501"/>
        <v>#VALUE!</v>
      </c>
      <c r="WNQ10" s="130" t="e">
        <f t="shared" si="501"/>
        <v>#VALUE!</v>
      </c>
      <c r="WNR10" s="130" t="e">
        <f t="shared" si="501"/>
        <v>#VALUE!</v>
      </c>
      <c r="WNS10" s="130" t="e">
        <f t="shared" si="501"/>
        <v>#VALUE!</v>
      </c>
      <c r="WNT10" s="130" t="e">
        <f t="shared" si="501"/>
        <v>#VALUE!</v>
      </c>
      <c r="WNU10" s="130" t="e">
        <f t="shared" si="501"/>
        <v>#VALUE!</v>
      </c>
      <c r="WNV10" s="130" t="e">
        <f t="shared" si="501"/>
        <v>#VALUE!</v>
      </c>
      <c r="WNW10" s="130" t="e">
        <f t="shared" si="501"/>
        <v>#VALUE!</v>
      </c>
      <c r="WNX10" s="130" t="e">
        <f t="shared" si="501"/>
        <v>#VALUE!</v>
      </c>
      <c r="WNY10" s="130" t="e">
        <f t="shared" si="501"/>
        <v>#VALUE!</v>
      </c>
      <c r="WNZ10" s="130" t="e">
        <f t="shared" si="501"/>
        <v>#VALUE!</v>
      </c>
      <c r="WOA10" s="130" t="e">
        <f t="shared" si="501"/>
        <v>#VALUE!</v>
      </c>
      <c r="WOB10" s="130" t="e">
        <f t="shared" si="501"/>
        <v>#VALUE!</v>
      </c>
      <c r="WOC10" s="130" t="e">
        <f t="shared" si="501"/>
        <v>#VALUE!</v>
      </c>
      <c r="WOD10" s="130" t="e">
        <f t="shared" si="501"/>
        <v>#VALUE!</v>
      </c>
      <c r="WOE10" s="130" t="e">
        <f t="shared" si="501"/>
        <v>#VALUE!</v>
      </c>
      <c r="WOF10" s="130" t="e">
        <f t="shared" si="501"/>
        <v>#VALUE!</v>
      </c>
      <c r="WOG10" s="130" t="e">
        <f t="shared" si="501"/>
        <v>#VALUE!</v>
      </c>
      <c r="WOH10" s="130" t="e">
        <f t="shared" si="501"/>
        <v>#VALUE!</v>
      </c>
      <c r="WOI10" s="130" t="e">
        <f t="shared" si="501"/>
        <v>#VALUE!</v>
      </c>
      <c r="WOJ10" s="130" t="e">
        <f t="shared" si="501"/>
        <v>#VALUE!</v>
      </c>
      <c r="WOK10" s="130" t="e">
        <f t="shared" si="501"/>
        <v>#VALUE!</v>
      </c>
      <c r="WOL10" s="130" t="e">
        <f t="shared" si="501"/>
        <v>#VALUE!</v>
      </c>
      <c r="WOM10" s="130" t="e">
        <f t="shared" ref="WOM10:WQX10" si="502">IF(AND(ISBLANK(WOH10),ISBLANK(WOI10),ISBLANK(WOJ10),ISBLANK(WOK10)),"",ROUND(WOL10/0.5,0)*0.5)</f>
        <v>#VALUE!</v>
      </c>
      <c r="WON10" s="130" t="e">
        <f t="shared" si="502"/>
        <v>#VALUE!</v>
      </c>
      <c r="WOO10" s="130" t="e">
        <f t="shared" si="502"/>
        <v>#VALUE!</v>
      </c>
      <c r="WOP10" s="130" t="e">
        <f t="shared" si="502"/>
        <v>#VALUE!</v>
      </c>
      <c r="WOQ10" s="130" t="e">
        <f t="shared" si="502"/>
        <v>#VALUE!</v>
      </c>
      <c r="WOR10" s="130" t="e">
        <f t="shared" si="502"/>
        <v>#VALUE!</v>
      </c>
      <c r="WOS10" s="130" t="e">
        <f t="shared" si="502"/>
        <v>#VALUE!</v>
      </c>
      <c r="WOT10" s="130" t="e">
        <f t="shared" si="502"/>
        <v>#VALUE!</v>
      </c>
      <c r="WOU10" s="130" t="e">
        <f t="shared" si="502"/>
        <v>#VALUE!</v>
      </c>
      <c r="WOV10" s="130" t="e">
        <f t="shared" si="502"/>
        <v>#VALUE!</v>
      </c>
      <c r="WOW10" s="130" t="e">
        <f t="shared" si="502"/>
        <v>#VALUE!</v>
      </c>
      <c r="WOX10" s="130" t="e">
        <f t="shared" si="502"/>
        <v>#VALUE!</v>
      </c>
      <c r="WOY10" s="130" t="e">
        <f t="shared" si="502"/>
        <v>#VALUE!</v>
      </c>
      <c r="WOZ10" s="130" t="e">
        <f t="shared" si="502"/>
        <v>#VALUE!</v>
      </c>
      <c r="WPA10" s="130" t="e">
        <f t="shared" si="502"/>
        <v>#VALUE!</v>
      </c>
      <c r="WPB10" s="130" t="e">
        <f t="shared" si="502"/>
        <v>#VALUE!</v>
      </c>
      <c r="WPC10" s="130" t="e">
        <f t="shared" si="502"/>
        <v>#VALUE!</v>
      </c>
      <c r="WPD10" s="130" t="e">
        <f t="shared" si="502"/>
        <v>#VALUE!</v>
      </c>
      <c r="WPE10" s="130" t="e">
        <f t="shared" si="502"/>
        <v>#VALUE!</v>
      </c>
      <c r="WPF10" s="130" t="e">
        <f t="shared" si="502"/>
        <v>#VALUE!</v>
      </c>
      <c r="WPG10" s="130" t="e">
        <f t="shared" si="502"/>
        <v>#VALUE!</v>
      </c>
      <c r="WPH10" s="130" t="e">
        <f t="shared" si="502"/>
        <v>#VALUE!</v>
      </c>
      <c r="WPI10" s="130" t="e">
        <f t="shared" si="502"/>
        <v>#VALUE!</v>
      </c>
      <c r="WPJ10" s="130" t="e">
        <f t="shared" si="502"/>
        <v>#VALUE!</v>
      </c>
      <c r="WPK10" s="130" t="e">
        <f t="shared" si="502"/>
        <v>#VALUE!</v>
      </c>
      <c r="WPL10" s="130" t="e">
        <f t="shared" si="502"/>
        <v>#VALUE!</v>
      </c>
      <c r="WPM10" s="130" t="e">
        <f t="shared" si="502"/>
        <v>#VALUE!</v>
      </c>
      <c r="WPN10" s="130" t="e">
        <f t="shared" si="502"/>
        <v>#VALUE!</v>
      </c>
      <c r="WPO10" s="130" t="e">
        <f t="shared" si="502"/>
        <v>#VALUE!</v>
      </c>
      <c r="WPP10" s="130" t="e">
        <f t="shared" si="502"/>
        <v>#VALUE!</v>
      </c>
      <c r="WPQ10" s="130" t="e">
        <f t="shared" si="502"/>
        <v>#VALUE!</v>
      </c>
      <c r="WPR10" s="130" t="e">
        <f t="shared" si="502"/>
        <v>#VALUE!</v>
      </c>
      <c r="WPS10" s="130" t="e">
        <f t="shared" si="502"/>
        <v>#VALUE!</v>
      </c>
      <c r="WPT10" s="130" t="e">
        <f t="shared" si="502"/>
        <v>#VALUE!</v>
      </c>
      <c r="WPU10" s="130" t="e">
        <f t="shared" si="502"/>
        <v>#VALUE!</v>
      </c>
      <c r="WPV10" s="130" t="e">
        <f t="shared" si="502"/>
        <v>#VALUE!</v>
      </c>
      <c r="WPW10" s="130" t="e">
        <f t="shared" si="502"/>
        <v>#VALUE!</v>
      </c>
      <c r="WPX10" s="130" t="e">
        <f t="shared" si="502"/>
        <v>#VALUE!</v>
      </c>
      <c r="WPY10" s="130" t="e">
        <f t="shared" si="502"/>
        <v>#VALUE!</v>
      </c>
      <c r="WPZ10" s="130" t="e">
        <f t="shared" si="502"/>
        <v>#VALUE!</v>
      </c>
      <c r="WQA10" s="130" t="e">
        <f t="shared" si="502"/>
        <v>#VALUE!</v>
      </c>
      <c r="WQB10" s="130" t="e">
        <f t="shared" si="502"/>
        <v>#VALUE!</v>
      </c>
      <c r="WQC10" s="130" t="e">
        <f t="shared" si="502"/>
        <v>#VALUE!</v>
      </c>
      <c r="WQD10" s="130" t="e">
        <f t="shared" si="502"/>
        <v>#VALUE!</v>
      </c>
      <c r="WQE10" s="130" t="e">
        <f t="shared" si="502"/>
        <v>#VALUE!</v>
      </c>
      <c r="WQF10" s="130" t="e">
        <f t="shared" si="502"/>
        <v>#VALUE!</v>
      </c>
      <c r="WQG10" s="130" t="e">
        <f t="shared" si="502"/>
        <v>#VALUE!</v>
      </c>
      <c r="WQH10" s="130" t="e">
        <f t="shared" si="502"/>
        <v>#VALUE!</v>
      </c>
      <c r="WQI10" s="130" t="e">
        <f t="shared" si="502"/>
        <v>#VALUE!</v>
      </c>
      <c r="WQJ10" s="130" t="e">
        <f t="shared" si="502"/>
        <v>#VALUE!</v>
      </c>
      <c r="WQK10" s="130" t="e">
        <f t="shared" si="502"/>
        <v>#VALUE!</v>
      </c>
      <c r="WQL10" s="130" t="e">
        <f t="shared" si="502"/>
        <v>#VALUE!</v>
      </c>
      <c r="WQM10" s="130" t="e">
        <f t="shared" si="502"/>
        <v>#VALUE!</v>
      </c>
      <c r="WQN10" s="130" t="e">
        <f t="shared" si="502"/>
        <v>#VALUE!</v>
      </c>
      <c r="WQO10" s="130" t="e">
        <f t="shared" si="502"/>
        <v>#VALUE!</v>
      </c>
      <c r="WQP10" s="130" t="e">
        <f t="shared" si="502"/>
        <v>#VALUE!</v>
      </c>
      <c r="WQQ10" s="130" t="e">
        <f t="shared" si="502"/>
        <v>#VALUE!</v>
      </c>
      <c r="WQR10" s="130" t="e">
        <f t="shared" si="502"/>
        <v>#VALUE!</v>
      </c>
      <c r="WQS10" s="130" t="e">
        <f t="shared" si="502"/>
        <v>#VALUE!</v>
      </c>
      <c r="WQT10" s="130" t="e">
        <f t="shared" si="502"/>
        <v>#VALUE!</v>
      </c>
      <c r="WQU10" s="130" t="e">
        <f t="shared" si="502"/>
        <v>#VALUE!</v>
      </c>
      <c r="WQV10" s="130" t="e">
        <f t="shared" si="502"/>
        <v>#VALUE!</v>
      </c>
      <c r="WQW10" s="130" t="e">
        <f t="shared" si="502"/>
        <v>#VALUE!</v>
      </c>
      <c r="WQX10" s="130" t="e">
        <f t="shared" si="502"/>
        <v>#VALUE!</v>
      </c>
      <c r="WQY10" s="130" t="e">
        <f t="shared" ref="WQY10:WTJ10" si="503">IF(AND(ISBLANK(WQT10),ISBLANK(WQU10),ISBLANK(WQV10),ISBLANK(WQW10)),"",ROUND(WQX10/0.5,0)*0.5)</f>
        <v>#VALUE!</v>
      </c>
      <c r="WQZ10" s="130" t="e">
        <f t="shared" si="503"/>
        <v>#VALUE!</v>
      </c>
      <c r="WRA10" s="130" t="e">
        <f t="shared" si="503"/>
        <v>#VALUE!</v>
      </c>
      <c r="WRB10" s="130" t="e">
        <f t="shared" si="503"/>
        <v>#VALUE!</v>
      </c>
      <c r="WRC10" s="130" t="e">
        <f t="shared" si="503"/>
        <v>#VALUE!</v>
      </c>
      <c r="WRD10" s="130" t="e">
        <f t="shared" si="503"/>
        <v>#VALUE!</v>
      </c>
      <c r="WRE10" s="130" t="e">
        <f t="shared" si="503"/>
        <v>#VALUE!</v>
      </c>
      <c r="WRF10" s="130" t="e">
        <f t="shared" si="503"/>
        <v>#VALUE!</v>
      </c>
      <c r="WRG10" s="130" t="e">
        <f t="shared" si="503"/>
        <v>#VALUE!</v>
      </c>
      <c r="WRH10" s="130" t="e">
        <f t="shared" si="503"/>
        <v>#VALUE!</v>
      </c>
      <c r="WRI10" s="130" t="e">
        <f t="shared" si="503"/>
        <v>#VALUE!</v>
      </c>
      <c r="WRJ10" s="130" t="e">
        <f t="shared" si="503"/>
        <v>#VALUE!</v>
      </c>
      <c r="WRK10" s="130" t="e">
        <f t="shared" si="503"/>
        <v>#VALUE!</v>
      </c>
      <c r="WRL10" s="130" t="e">
        <f t="shared" si="503"/>
        <v>#VALUE!</v>
      </c>
      <c r="WRM10" s="130" t="e">
        <f t="shared" si="503"/>
        <v>#VALUE!</v>
      </c>
      <c r="WRN10" s="130" t="e">
        <f t="shared" si="503"/>
        <v>#VALUE!</v>
      </c>
      <c r="WRO10" s="130" t="e">
        <f t="shared" si="503"/>
        <v>#VALUE!</v>
      </c>
      <c r="WRP10" s="130" t="e">
        <f t="shared" si="503"/>
        <v>#VALUE!</v>
      </c>
      <c r="WRQ10" s="130" t="e">
        <f t="shared" si="503"/>
        <v>#VALUE!</v>
      </c>
      <c r="WRR10" s="130" t="e">
        <f t="shared" si="503"/>
        <v>#VALUE!</v>
      </c>
      <c r="WRS10" s="130" t="e">
        <f t="shared" si="503"/>
        <v>#VALUE!</v>
      </c>
      <c r="WRT10" s="130" t="e">
        <f t="shared" si="503"/>
        <v>#VALUE!</v>
      </c>
      <c r="WRU10" s="130" t="e">
        <f t="shared" si="503"/>
        <v>#VALUE!</v>
      </c>
      <c r="WRV10" s="130" t="e">
        <f t="shared" si="503"/>
        <v>#VALUE!</v>
      </c>
      <c r="WRW10" s="130" t="e">
        <f t="shared" si="503"/>
        <v>#VALUE!</v>
      </c>
      <c r="WRX10" s="130" t="e">
        <f t="shared" si="503"/>
        <v>#VALUE!</v>
      </c>
      <c r="WRY10" s="130" t="e">
        <f t="shared" si="503"/>
        <v>#VALUE!</v>
      </c>
      <c r="WRZ10" s="130" t="e">
        <f t="shared" si="503"/>
        <v>#VALUE!</v>
      </c>
      <c r="WSA10" s="130" t="e">
        <f t="shared" si="503"/>
        <v>#VALUE!</v>
      </c>
      <c r="WSB10" s="130" t="e">
        <f t="shared" si="503"/>
        <v>#VALUE!</v>
      </c>
      <c r="WSC10" s="130" t="e">
        <f t="shared" si="503"/>
        <v>#VALUE!</v>
      </c>
      <c r="WSD10" s="130" t="e">
        <f t="shared" si="503"/>
        <v>#VALUE!</v>
      </c>
      <c r="WSE10" s="130" t="e">
        <f t="shared" si="503"/>
        <v>#VALUE!</v>
      </c>
      <c r="WSF10" s="130" t="e">
        <f t="shared" si="503"/>
        <v>#VALUE!</v>
      </c>
      <c r="WSG10" s="130" t="e">
        <f t="shared" si="503"/>
        <v>#VALUE!</v>
      </c>
      <c r="WSH10" s="130" t="e">
        <f t="shared" si="503"/>
        <v>#VALUE!</v>
      </c>
      <c r="WSI10" s="130" t="e">
        <f t="shared" si="503"/>
        <v>#VALUE!</v>
      </c>
      <c r="WSJ10" s="130" t="e">
        <f t="shared" si="503"/>
        <v>#VALUE!</v>
      </c>
      <c r="WSK10" s="130" t="e">
        <f t="shared" si="503"/>
        <v>#VALUE!</v>
      </c>
      <c r="WSL10" s="130" t="e">
        <f t="shared" si="503"/>
        <v>#VALUE!</v>
      </c>
      <c r="WSM10" s="130" t="e">
        <f t="shared" si="503"/>
        <v>#VALUE!</v>
      </c>
      <c r="WSN10" s="130" t="e">
        <f t="shared" si="503"/>
        <v>#VALUE!</v>
      </c>
      <c r="WSO10" s="130" t="e">
        <f t="shared" si="503"/>
        <v>#VALUE!</v>
      </c>
      <c r="WSP10" s="130" t="e">
        <f t="shared" si="503"/>
        <v>#VALUE!</v>
      </c>
      <c r="WSQ10" s="130" t="e">
        <f t="shared" si="503"/>
        <v>#VALUE!</v>
      </c>
      <c r="WSR10" s="130" t="e">
        <f t="shared" si="503"/>
        <v>#VALUE!</v>
      </c>
      <c r="WSS10" s="130" t="e">
        <f t="shared" si="503"/>
        <v>#VALUE!</v>
      </c>
      <c r="WST10" s="130" t="e">
        <f t="shared" si="503"/>
        <v>#VALUE!</v>
      </c>
      <c r="WSU10" s="130" t="e">
        <f t="shared" si="503"/>
        <v>#VALUE!</v>
      </c>
      <c r="WSV10" s="130" t="e">
        <f t="shared" si="503"/>
        <v>#VALUE!</v>
      </c>
      <c r="WSW10" s="130" t="e">
        <f t="shared" si="503"/>
        <v>#VALUE!</v>
      </c>
      <c r="WSX10" s="130" t="e">
        <f t="shared" si="503"/>
        <v>#VALUE!</v>
      </c>
      <c r="WSY10" s="130" t="e">
        <f t="shared" si="503"/>
        <v>#VALUE!</v>
      </c>
      <c r="WSZ10" s="130" t="e">
        <f t="shared" si="503"/>
        <v>#VALUE!</v>
      </c>
      <c r="WTA10" s="130" t="e">
        <f t="shared" si="503"/>
        <v>#VALUE!</v>
      </c>
      <c r="WTB10" s="130" t="e">
        <f t="shared" si="503"/>
        <v>#VALUE!</v>
      </c>
      <c r="WTC10" s="130" t="e">
        <f t="shared" si="503"/>
        <v>#VALUE!</v>
      </c>
      <c r="WTD10" s="130" t="e">
        <f t="shared" si="503"/>
        <v>#VALUE!</v>
      </c>
      <c r="WTE10" s="130" t="e">
        <f t="shared" si="503"/>
        <v>#VALUE!</v>
      </c>
      <c r="WTF10" s="130" t="e">
        <f t="shared" si="503"/>
        <v>#VALUE!</v>
      </c>
      <c r="WTG10" s="130" t="e">
        <f t="shared" si="503"/>
        <v>#VALUE!</v>
      </c>
      <c r="WTH10" s="130" t="e">
        <f t="shared" si="503"/>
        <v>#VALUE!</v>
      </c>
      <c r="WTI10" s="130" t="e">
        <f t="shared" si="503"/>
        <v>#VALUE!</v>
      </c>
      <c r="WTJ10" s="130" t="e">
        <f t="shared" si="503"/>
        <v>#VALUE!</v>
      </c>
      <c r="WTK10" s="130" t="e">
        <f t="shared" ref="WTK10:WVV10" si="504">IF(AND(ISBLANK(WTF10),ISBLANK(WTG10),ISBLANK(WTH10),ISBLANK(WTI10)),"",ROUND(WTJ10/0.5,0)*0.5)</f>
        <v>#VALUE!</v>
      </c>
      <c r="WTL10" s="130" t="e">
        <f t="shared" si="504"/>
        <v>#VALUE!</v>
      </c>
      <c r="WTM10" s="130" t="e">
        <f t="shared" si="504"/>
        <v>#VALUE!</v>
      </c>
      <c r="WTN10" s="130" t="e">
        <f t="shared" si="504"/>
        <v>#VALUE!</v>
      </c>
      <c r="WTO10" s="130" t="e">
        <f t="shared" si="504"/>
        <v>#VALUE!</v>
      </c>
      <c r="WTP10" s="130" t="e">
        <f t="shared" si="504"/>
        <v>#VALUE!</v>
      </c>
      <c r="WTQ10" s="130" t="e">
        <f t="shared" si="504"/>
        <v>#VALUE!</v>
      </c>
      <c r="WTR10" s="130" t="e">
        <f t="shared" si="504"/>
        <v>#VALUE!</v>
      </c>
      <c r="WTS10" s="130" t="e">
        <f t="shared" si="504"/>
        <v>#VALUE!</v>
      </c>
      <c r="WTT10" s="130" t="e">
        <f t="shared" si="504"/>
        <v>#VALUE!</v>
      </c>
      <c r="WTU10" s="130" t="e">
        <f t="shared" si="504"/>
        <v>#VALUE!</v>
      </c>
      <c r="WTV10" s="130" t="e">
        <f t="shared" si="504"/>
        <v>#VALUE!</v>
      </c>
      <c r="WTW10" s="130" t="e">
        <f t="shared" si="504"/>
        <v>#VALUE!</v>
      </c>
      <c r="WTX10" s="130" t="e">
        <f t="shared" si="504"/>
        <v>#VALUE!</v>
      </c>
      <c r="WTY10" s="130" t="e">
        <f t="shared" si="504"/>
        <v>#VALUE!</v>
      </c>
      <c r="WTZ10" s="130" t="e">
        <f t="shared" si="504"/>
        <v>#VALUE!</v>
      </c>
      <c r="WUA10" s="130" t="e">
        <f t="shared" si="504"/>
        <v>#VALUE!</v>
      </c>
      <c r="WUB10" s="130" t="e">
        <f t="shared" si="504"/>
        <v>#VALUE!</v>
      </c>
      <c r="WUC10" s="130" t="e">
        <f t="shared" si="504"/>
        <v>#VALUE!</v>
      </c>
      <c r="WUD10" s="130" t="e">
        <f t="shared" si="504"/>
        <v>#VALUE!</v>
      </c>
      <c r="WUE10" s="130" t="e">
        <f t="shared" si="504"/>
        <v>#VALUE!</v>
      </c>
      <c r="WUF10" s="130" t="e">
        <f t="shared" si="504"/>
        <v>#VALUE!</v>
      </c>
      <c r="WUG10" s="130" t="e">
        <f t="shared" si="504"/>
        <v>#VALUE!</v>
      </c>
      <c r="WUH10" s="130" t="e">
        <f t="shared" si="504"/>
        <v>#VALUE!</v>
      </c>
      <c r="WUI10" s="130" t="e">
        <f t="shared" si="504"/>
        <v>#VALUE!</v>
      </c>
      <c r="WUJ10" s="130" t="e">
        <f t="shared" si="504"/>
        <v>#VALUE!</v>
      </c>
      <c r="WUK10" s="130" t="e">
        <f t="shared" si="504"/>
        <v>#VALUE!</v>
      </c>
      <c r="WUL10" s="130" t="e">
        <f t="shared" si="504"/>
        <v>#VALUE!</v>
      </c>
      <c r="WUM10" s="130" t="e">
        <f t="shared" si="504"/>
        <v>#VALUE!</v>
      </c>
      <c r="WUN10" s="130" t="e">
        <f t="shared" si="504"/>
        <v>#VALUE!</v>
      </c>
      <c r="WUO10" s="130" t="e">
        <f t="shared" si="504"/>
        <v>#VALUE!</v>
      </c>
      <c r="WUP10" s="130" t="e">
        <f t="shared" si="504"/>
        <v>#VALUE!</v>
      </c>
      <c r="WUQ10" s="130" t="e">
        <f t="shared" si="504"/>
        <v>#VALUE!</v>
      </c>
      <c r="WUR10" s="130" t="e">
        <f t="shared" si="504"/>
        <v>#VALUE!</v>
      </c>
      <c r="WUS10" s="130" t="e">
        <f t="shared" si="504"/>
        <v>#VALUE!</v>
      </c>
      <c r="WUT10" s="130" t="e">
        <f t="shared" si="504"/>
        <v>#VALUE!</v>
      </c>
      <c r="WUU10" s="130" t="e">
        <f t="shared" si="504"/>
        <v>#VALUE!</v>
      </c>
      <c r="WUV10" s="130" t="e">
        <f t="shared" si="504"/>
        <v>#VALUE!</v>
      </c>
      <c r="WUW10" s="130" t="e">
        <f t="shared" si="504"/>
        <v>#VALUE!</v>
      </c>
      <c r="WUX10" s="130" t="e">
        <f t="shared" si="504"/>
        <v>#VALUE!</v>
      </c>
      <c r="WUY10" s="130" t="e">
        <f t="shared" si="504"/>
        <v>#VALUE!</v>
      </c>
      <c r="WUZ10" s="130" t="e">
        <f t="shared" si="504"/>
        <v>#VALUE!</v>
      </c>
      <c r="WVA10" s="130" t="e">
        <f t="shared" si="504"/>
        <v>#VALUE!</v>
      </c>
      <c r="WVB10" s="130" t="e">
        <f t="shared" si="504"/>
        <v>#VALUE!</v>
      </c>
      <c r="WVC10" s="130" t="e">
        <f t="shared" si="504"/>
        <v>#VALUE!</v>
      </c>
      <c r="WVD10" s="130" t="e">
        <f t="shared" si="504"/>
        <v>#VALUE!</v>
      </c>
      <c r="WVE10" s="130" t="e">
        <f t="shared" si="504"/>
        <v>#VALUE!</v>
      </c>
      <c r="WVF10" s="130" t="e">
        <f t="shared" si="504"/>
        <v>#VALUE!</v>
      </c>
      <c r="WVG10" s="130" t="e">
        <f t="shared" si="504"/>
        <v>#VALUE!</v>
      </c>
      <c r="WVH10" s="130" t="e">
        <f t="shared" si="504"/>
        <v>#VALUE!</v>
      </c>
      <c r="WVI10" s="130" t="e">
        <f t="shared" si="504"/>
        <v>#VALUE!</v>
      </c>
      <c r="WVJ10" s="130" t="e">
        <f t="shared" si="504"/>
        <v>#VALUE!</v>
      </c>
      <c r="WVK10" s="130" t="e">
        <f t="shared" si="504"/>
        <v>#VALUE!</v>
      </c>
      <c r="WVL10" s="130" t="e">
        <f t="shared" si="504"/>
        <v>#VALUE!</v>
      </c>
      <c r="WVM10" s="130" t="e">
        <f t="shared" si="504"/>
        <v>#VALUE!</v>
      </c>
      <c r="WVN10" s="130" t="e">
        <f t="shared" si="504"/>
        <v>#VALUE!</v>
      </c>
      <c r="WVO10" s="130" t="e">
        <f t="shared" si="504"/>
        <v>#VALUE!</v>
      </c>
      <c r="WVP10" s="130" t="e">
        <f t="shared" si="504"/>
        <v>#VALUE!</v>
      </c>
      <c r="WVQ10" s="130" t="e">
        <f t="shared" si="504"/>
        <v>#VALUE!</v>
      </c>
      <c r="WVR10" s="130" t="e">
        <f t="shared" si="504"/>
        <v>#VALUE!</v>
      </c>
      <c r="WVS10" s="130" t="e">
        <f t="shared" si="504"/>
        <v>#VALUE!</v>
      </c>
      <c r="WVT10" s="130" t="e">
        <f t="shared" si="504"/>
        <v>#VALUE!</v>
      </c>
      <c r="WVU10" s="130" t="e">
        <f t="shared" si="504"/>
        <v>#VALUE!</v>
      </c>
      <c r="WVV10" s="130" t="e">
        <f t="shared" si="504"/>
        <v>#VALUE!</v>
      </c>
      <c r="WVW10" s="130" t="e">
        <f t="shared" ref="WVW10:WYH10" si="505">IF(AND(ISBLANK(WVR10),ISBLANK(WVS10),ISBLANK(WVT10),ISBLANK(WVU10)),"",ROUND(WVV10/0.5,0)*0.5)</f>
        <v>#VALUE!</v>
      </c>
      <c r="WVX10" s="130" t="e">
        <f t="shared" si="505"/>
        <v>#VALUE!</v>
      </c>
      <c r="WVY10" s="130" t="e">
        <f t="shared" si="505"/>
        <v>#VALUE!</v>
      </c>
      <c r="WVZ10" s="130" t="e">
        <f t="shared" si="505"/>
        <v>#VALUE!</v>
      </c>
      <c r="WWA10" s="130" t="e">
        <f t="shared" si="505"/>
        <v>#VALUE!</v>
      </c>
      <c r="WWB10" s="130" t="e">
        <f t="shared" si="505"/>
        <v>#VALUE!</v>
      </c>
      <c r="WWC10" s="130" t="e">
        <f t="shared" si="505"/>
        <v>#VALUE!</v>
      </c>
      <c r="WWD10" s="130" t="e">
        <f t="shared" si="505"/>
        <v>#VALUE!</v>
      </c>
      <c r="WWE10" s="130" t="e">
        <f t="shared" si="505"/>
        <v>#VALUE!</v>
      </c>
      <c r="WWF10" s="130" t="e">
        <f t="shared" si="505"/>
        <v>#VALUE!</v>
      </c>
      <c r="WWG10" s="130" t="e">
        <f t="shared" si="505"/>
        <v>#VALUE!</v>
      </c>
      <c r="WWH10" s="130" t="e">
        <f t="shared" si="505"/>
        <v>#VALUE!</v>
      </c>
      <c r="WWI10" s="130" t="e">
        <f t="shared" si="505"/>
        <v>#VALUE!</v>
      </c>
      <c r="WWJ10" s="130" t="e">
        <f t="shared" si="505"/>
        <v>#VALUE!</v>
      </c>
      <c r="WWK10" s="130" t="e">
        <f t="shared" si="505"/>
        <v>#VALUE!</v>
      </c>
      <c r="WWL10" s="130" t="e">
        <f t="shared" si="505"/>
        <v>#VALUE!</v>
      </c>
      <c r="WWM10" s="130" t="e">
        <f t="shared" si="505"/>
        <v>#VALUE!</v>
      </c>
      <c r="WWN10" s="130" t="e">
        <f t="shared" si="505"/>
        <v>#VALUE!</v>
      </c>
      <c r="WWO10" s="130" t="e">
        <f t="shared" si="505"/>
        <v>#VALUE!</v>
      </c>
      <c r="WWP10" s="130" t="e">
        <f t="shared" si="505"/>
        <v>#VALUE!</v>
      </c>
      <c r="WWQ10" s="130" t="e">
        <f t="shared" si="505"/>
        <v>#VALUE!</v>
      </c>
      <c r="WWR10" s="130" t="e">
        <f t="shared" si="505"/>
        <v>#VALUE!</v>
      </c>
      <c r="WWS10" s="130" t="e">
        <f t="shared" si="505"/>
        <v>#VALUE!</v>
      </c>
      <c r="WWT10" s="130" t="e">
        <f t="shared" si="505"/>
        <v>#VALUE!</v>
      </c>
      <c r="WWU10" s="130" t="e">
        <f t="shared" si="505"/>
        <v>#VALUE!</v>
      </c>
      <c r="WWV10" s="130" t="e">
        <f t="shared" si="505"/>
        <v>#VALUE!</v>
      </c>
      <c r="WWW10" s="130" t="e">
        <f t="shared" si="505"/>
        <v>#VALUE!</v>
      </c>
      <c r="WWX10" s="130" t="e">
        <f t="shared" si="505"/>
        <v>#VALUE!</v>
      </c>
      <c r="WWY10" s="130" t="e">
        <f t="shared" si="505"/>
        <v>#VALUE!</v>
      </c>
      <c r="WWZ10" s="130" t="e">
        <f t="shared" si="505"/>
        <v>#VALUE!</v>
      </c>
      <c r="WXA10" s="130" t="e">
        <f t="shared" si="505"/>
        <v>#VALUE!</v>
      </c>
      <c r="WXB10" s="130" t="e">
        <f t="shared" si="505"/>
        <v>#VALUE!</v>
      </c>
      <c r="WXC10" s="130" t="e">
        <f t="shared" si="505"/>
        <v>#VALUE!</v>
      </c>
      <c r="WXD10" s="130" t="e">
        <f t="shared" si="505"/>
        <v>#VALUE!</v>
      </c>
      <c r="WXE10" s="130" t="e">
        <f t="shared" si="505"/>
        <v>#VALUE!</v>
      </c>
      <c r="WXF10" s="130" t="e">
        <f t="shared" si="505"/>
        <v>#VALUE!</v>
      </c>
      <c r="WXG10" s="130" t="e">
        <f t="shared" si="505"/>
        <v>#VALUE!</v>
      </c>
      <c r="WXH10" s="130" t="e">
        <f t="shared" si="505"/>
        <v>#VALUE!</v>
      </c>
      <c r="WXI10" s="130" t="e">
        <f t="shared" si="505"/>
        <v>#VALUE!</v>
      </c>
      <c r="WXJ10" s="130" t="e">
        <f t="shared" si="505"/>
        <v>#VALUE!</v>
      </c>
      <c r="WXK10" s="130" t="e">
        <f t="shared" si="505"/>
        <v>#VALUE!</v>
      </c>
      <c r="WXL10" s="130" t="e">
        <f t="shared" si="505"/>
        <v>#VALUE!</v>
      </c>
      <c r="WXM10" s="130" t="e">
        <f t="shared" si="505"/>
        <v>#VALUE!</v>
      </c>
      <c r="WXN10" s="130" t="e">
        <f t="shared" si="505"/>
        <v>#VALUE!</v>
      </c>
      <c r="WXO10" s="130" t="e">
        <f t="shared" si="505"/>
        <v>#VALUE!</v>
      </c>
      <c r="WXP10" s="130" t="e">
        <f t="shared" si="505"/>
        <v>#VALUE!</v>
      </c>
      <c r="WXQ10" s="130" t="e">
        <f t="shared" si="505"/>
        <v>#VALUE!</v>
      </c>
      <c r="WXR10" s="130" t="e">
        <f t="shared" si="505"/>
        <v>#VALUE!</v>
      </c>
      <c r="WXS10" s="130" t="e">
        <f t="shared" si="505"/>
        <v>#VALUE!</v>
      </c>
      <c r="WXT10" s="130" t="e">
        <f t="shared" si="505"/>
        <v>#VALUE!</v>
      </c>
      <c r="WXU10" s="130" t="e">
        <f t="shared" si="505"/>
        <v>#VALUE!</v>
      </c>
      <c r="WXV10" s="130" t="e">
        <f t="shared" si="505"/>
        <v>#VALUE!</v>
      </c>
      <c r="WXW10" s="130" t="e">
        <f t="shared" si="505"/>
        <v>#VALUE!</v>
      </c>
      <c r="WXX10" s="130" t="e">
        <f t="shared" si="505"/>
        <v>#VALUE!</v>
      </c>
      <c r="WXY10" s="130" t="e">
        <f t="shared" si="505"/>
        <v>#VALUE!</v>
      </c>
      <c r="WXZ10" s="130" t="e">
        <f t="shared" si="505"/>
        <v>#VALUE!</v>
      </c>
      <c r="WYA10" s="130" t="e">
        <f t="shared" si="505"/>
        <v>#VALUE!</v>
      </c>
      <c r="WYB10" s="130" t="e">
        <f t="shared" si="505"/>
        <v>#VALUE!</v>
      </c>
      <c r="WYC10" s="130" t="e">
        <f t="shared" si="505"/>
        <v>#VALUE!</v>
      </c>
      <c r="WYD10" s="130" t="e">
        <f t="shared" si="505"/>
        <v>#VALUE!</v>
      </c>
      <c r="WYE10" s="130" t="e">
        <f t="shared" si="505"/>
        <v>#VALUE!</v>
      </c>
      <c r="WYF10" s="130" t="e">
        <f t="shared" si="505"/>
        <v>#VALUE!</v>
      </c>
      <c r="WYG10" s="130" t="e">
        <f t="shared" si="505"/>
        <v>#VALUE!</v>
      </c>
      <c r="WYH10" s="130" t="e">
        <f t="shared" si="505"/>
        <v>#VALUE!</v>
      </c>
      <c r="WYI10" s="130" t="e">
        <f t="shared" ref="WYI10:XAJ10" si="506">IF(AND(ISBLANK(WYD10),ISBLANK(WYE10),ISBLANK(WYF10),ISBLANK(WYG10)),"",ROUND(WYH10/0.5,0)*0.5)</f>
        <v>#VALUE!</v>
      </c>
      <c r="WYJ10" s="130" t="e">
        <f t="shared" si="506"/>
        <v>#VALUE!</v>
      </c>
      <c r="WYK10" s="130" t="e">
        <f t="shared" si="506"/>
        <v>#VALUE!</v>
      </c>
      <c r="WYL10" s="130" t="e">
        <f t="shared" si="506"/>
        <v>#VALUE!</v>
      </c>
      <c r="WYM10" s="130" t="e">
        <f t="shared" si="506"/>
        <v>#VALUE!</v>
      </c>
      <c r="WYN10" s="130" t="e">
        <f t="shared" si="506"/>
        <v>#VALUE!</v>
      </c>
      <c r="WYO10" s="130" t="e">
        <f t="shared" si="506"/>
        <v>#VALUE!</v>
      </c>
      <c r="WYP10" s="130" t="e">
        <f t="shared" si="506"/>
        <v>#VALUE!</v>
      </c>
      <c r="WYQ10" s="130" t="e">
        <f t="shared" si="506"/>
        <v>#VALUE!</v>
      </c>
      <c r="WYR10" s="130" t="e">
        <f t="shared" si="506"/>
        <v>#VALUE!</v>
      </c>
      <c r="WYS10" s="130" t="e">
        <f t="shared" si="506"/>
        <v>#VALUE!</v>
      </c>
      <c r="WYT10" s="130" t="e">
        <f t="shared" si="506"/>
        <v>#VALUE!</v>
      </c>
      <c r="WYU10" s="130" t="e">
        <f t="shared" si="506"/>
        <v>#VALUE!</v>
      </c>
      <c r="WYV10" s="130" t="e">
        <f t="shared" si="506"/>
        <v>#VALUE!</v>
      </c>
      <c r="WYW10" s="130" t="e">
        <f t="shared" si="506"/>
        <v>#VALUE!</v>
      </c>
      <c r="WYX10" s="130" t="e">
        <f t="shared" si="506"/>
        <v>#VALUE!</v>
      </c>
      <c r="WYY10" s="130" t="e">
        <f t="shared" si="506"/>
        <v>#VALUE!</v>
      </c>
      <c r="WYZ10" s="130" t="e">
        <f t="shared" si="506"/>
        <v>#VALUE!</v>
      </c>
      <c r="WZA10" s="130" t="e">
        <f t="shared" si="506"/>
        <v>#VALUE!</v>
      </c>
      <c r="WZB10" s="130" t="e">
        <f t="shared" si="506"/>
        <v>#VALUE!</v>
      </c>
      <c r="WZC10" s="130" t="e">
        <f t="shared" si="506"/>
        <v>#VALUE!</v>
      </c>
      <c r="WZD10" s="130" t="e">
        <f t="shared" si="506"/>
        <v>#VALUE!</v>
      </c>
      <c r="WZE10" s="130" t="e">
        <f t="shared" si="506"/>
        <v>#VALUE!</v>
      </c>
      <c r="WZF10" s="130" t="e">
        <f t="shared" si="506"/>
        <v>#VALUE!</v>
      </c>
      <c r="WZG10" s="130" t="e">
        <f t="shared" si="506"/>
        <v>#VALUE!</v>
      </c>
      <c r="WZH10" s="130" t="e">
        <f t="shared" si="506"/>
        <v>#VALUE!</v>
      </c>
      <c r="WZI10" s="130" t="e">
        <f t="shared" si="506"/>
        <v>#VALUE!</v>
      </c>
      <c r="WZJ10" s="130" t="e">
        <f t="shared" si="506"/>
        <v>#VALUE!</v>
      </c>
      <c r="WZK10" s="130" t="e">
        <f t="shared" si="506"/>
        <v>#VALUE!</v>
      </c>
      <c r="WZL10" s="130" t="e">
        <f t="shared" si="506"/>
        <v>#VALUE!</v>
      </c>
      <c r="WZM10" s="130" t="e">
        <f t="shared" si="506"/>
        <v>#VALUE!</v>
      </c>
      <c r="WZN10" s="130" t="e">
        <f t="shared" si="506"/>
        <v>#VALUE!</v>
      </c>
      <c r="WZO10" s="130" t="e">
        <f t="shared" si="506"/>
        <v>#VALUE!</v>
      </c>
      <c r="WZP10" s="130" t="e">
        <f t="shared" si="506"/>
        <v>#VALUE!</v>
      </c>
      <c r="WZQ10" s="130" t="e">
        <f t="shared" si="506"/>
        <v>#VALUE!</v>
      </c>
      <c r="WZR10" s="130" t="e">
        <f t="shared" si="506"/>
        <v>#VALUE!</v>
      </c>
      <c r="WZS10" s="130" t="e">
        <f t="shared" si="506"/>
        <v>#VALUE!</v>
      </c>
      <c r="WZT10" s="130" t="e">
        <f t="shared" si="506"/>
        <v>#VALUE!</v>
      </c>
      <c r="WZU10" s="130" t="e">
        <f t="shared" si="506"/>
        <v>#VALUE!</v>
      </c>
      <c r="WZV10" s="130" t="e">
        <f t="shared" si="506"/>
        <v>#VALUE!</v>
      </c>
      <c r="WZW10" s="130" t="e">
        <f t="shared" si="506"/>
        <v>#VALUE!</v>
      </c>
      <c r="WZX10" s="130" t="e">
        <f t="shared" si="506"/>
        <v>#VALUE!</v>
      </c>
      <c r="WZY10" s="130" t="e">
        <f t="shared" si="506"/>
        <v>#VALUE!</v>
      </c>
      <c r="WZZ10" s="130" t="e">
        <f t="shared" si="506"/>
        <v>#VALUE!</v>
      </c>
      <c r="XAA10" s="130" t="e">
        <f t="shared" si="506"/>
        <v>#VALUE!</v>
      </c>
      <c r="XAB10" s="130" t="e">
        <f t="shared" si="506"/>
        <v>#VALUE!</v>
      </c>
      <c r="XAC10" s="130" t="e">
        <f t="shared" si="506"/>
        <v>#VALUE!</v>
      </c>
      <c r="XAD10" s="130" t="e">
        <f t="shared" si="506"/>
        <v>#VALUE!</v>
      </c>
      <c r="XAE10" s="130" t="e">
        <f t="shared" si="506"/>
        <v>#VALUE!</v>
      </c>
      <c r="XAF10" s="130" t="e">
        <f t="shared" si="506"/>
        <v>#VALUE!</v>
      </c>
      <c r="XAG10" s="130" t="e">
        <f t="shared" si="506"/>
        <v>#VALUE!</v>
      </c>
      <c r="XAH10" s="130" t="e">
        <f t="shared" si="506"/>
        <v>#VALUE!</v>
      </c>
      <c r="XAI10" s="130" t="e">
        <f t="shared" si="506"/>
        <v>#VALUE!</v>
      </c>
      <c r="XAJ10" s="130" t="e">
        <f t="shared" si="506"/>
        <v>#VALUE!</v>
      </c>
    </row>
    <row r="11" spans="1:16260" s="1" customFormat="1" ht="15.75" thickBot="1" x14ac:dyDescent="0.3">
      <c r="A11" s="348"/>
      <c r="B11" s="289"/>
      <c r="C11" s="515" t="s">
        <v>77</v>
      </c>
      <c r="D11" s="516"/>
      <c r="E11" s="20"/>
      <c r="F11" s="20"/>
      <c r="G11" s="20"/>
      <c r="H11" s="20"/>
      <c r="I11" s="22" t="str">
        <f t="shared" si="252"/>
        <v/>
      </c>
      <c r="J11" s="291" t="str">
        <f t="shared" si="253"/>
        <v/>
      </c>
      <c r="K11" s="20"/>
      <c r="L11" s="98"/>
      <c r="M11" s="98"/>
      <c r="N11" s="98"/>
      <c r="O11" s="276"/>
      <c r="P11" s="306" t="str">
        <f>IF(AND(ISBLANK(E11),ISBLANK(F11),ISBLANK(G11),ISBLANK(H11),ISBLANK(K11)),"",AVERAGE(J11,K11))</f>
        <v/>
      </c>
      <c r="Q11" s="231" t="str">
        <f>IF(AND(ISBLANK(E11),ISBLANK(F11),ISBLANK(G11),ISBLANK(H11),ISBLANK(K11)),"",ROUND(P11/0.1,0)*0.1)</f>
        <v/>
      </c>
      <c r="R11" s="352" t="s">
        <v>55</v>
      </c>
      <c r="S11" s="342" t="str">
        <f>IF(AND(NOT(Q6=""),NOT(Q7=""),NOT(Q11=""),NOT(Q12=""),Q8="",Q9=""),((Q6+Q7+(2*Q11)+(2*Q12))/6),"")</f>
        <v/>
      </c>
      <c r="T11" s="342" t="str">
        <f>IF(AND(NOT(Q6=""),NOT(Q7=""),NOT(Q9=""),NOT(Q12=""),Q8="",Q11=""),((Q6+Q7+Q9+(2*Q12))/5),"")</f>
        <v/>
      </c>
      <c r="U11" s="342" t="str">
        <f>IF(AND(NOT(Q6=""),NOT(Q7=""),NOT(Q9=""),NOT(Q11=""),Q8="",Q12=""),((Q6+Q7+Q9+(2*Q11))/5),"")</f>
        <v/>
      </c>
      <c r="V11" s="501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</row>
    <row r="12" spans="1:16260" x14ac:dyDescent="0.25">
      <c r="A12" s="348"/>
      <c r="B12" s="289"/>
      <c r="C12" s="513" t="s">
        <v>78</v>
      </c>
      <c r="D12" s="514"/>
      <c r="E12" s="293"/>
      <c r="F12" s="293"/>
      <c r="G12" s="293"/>
      <c r="H12" s="293"/>
      <c r="I12" s="294"/>
      <c r="J12" s="295"/>
      <c r="K12" s="292"/>
      <c r="L12" s="292"/>
      <c r="M12" s="292"/>
      <c r="N12" s="292"/>
      <c r="O12" s="295"/>
      <c r="P12" s="181" t="str">
        <f>IF((AND(ISBLANK(M13),ISBLANK(N14),ISBLANK(N15),ISBLANK(N16))),"",AVERAGE(M13,N14:N16))</f>
        <v/>
      </c>
      <c r="Q12" s="221" t="str">
        <f>IF((AND(ISBLANK(M13),ISBLANK(N14),ISBLANK(N15),ISBLANK(N16))),"",ROUND(P12/0.1,0)*0.1)</f>
        <v/>
      </c>
      <c r="R12" s="352" t="s">
        <v>55</v>
      </c>
      <c r="S12" s="342" t="str">
        <f>IF(AND(NOT(Q6=""),NOT(Q7=""),NOT(Q8=""),NOT(Q12=""),Q9="",Q11=""),((Q6+Q7+Q8+(2*Q12))/5),"")</f>
        <v/>
      </c>
      <c r="T12" s="342" t="str">
        <f>IF(AND(NOT(Q6=""),NOT(Q7=""),NOT(Q8=""),NOT(Q11=""),Q9="",Q12=""),((Q6+Q7+Q8+(2*Q11))/5),"")</f>
        <v/>
      </c>
      <c r="U12" s="342"/>
      <c r="V12" s="501"/>
    </row>
    <row r="13" spans="1:16260" s="1" customFormat="1" x14ac:dyDescent="0.25">
      <c r="A13" s="348"/>
      <c r="B13" s="289"/>
      <c r="C13" s="237"/>
      <c r="D13" s="267" t="s">
        <v>79</v>
      </c>
      <c r="E13" s="285"/>
      <c r="F13" s="285"/>
      <c r="G13" s="285"/>
      <c r="H13" s="285"/>
      <c r="I13" s="283"/>
      <c r="J13" s="284"/>
      <c r="K13" s="285"/>
      <c r="L13" s="285"/>
      <c r="M13" s="344"/>
      <c r="N13" s="286"/>
      <c r="O13" s="284"/>
      <c r="P13" s="287"/>
      <c r="Q13" s="288"/>
      <c r="R13" s="352"/>
      <c r="S13" s="342" t="str">
        <f>IF(AND(NOT(Q9=""),NOT(Q11=""),NOT(Q12=""),Q6="",Q7="",Q8=""),((Q9+(2*Q11)+(2*Q12))/5),"")</f>
        <v/>
      </c>
      <c r="T13" s="342" t="str">
        <f>IF(AND(NOT(Q9=""),NOT(Q8=""),NOT(Q12=""),Q6="",Q7="",Q11=""),((Q9+Q8+(2*Q12))/4),"")</f>
        <v/>
      </c>
      <c r="U13" s="342" t="str">
        <f>IF(AND(NOT(Q9=""),NOT(Q8=""),NOT(Q11=""),Q6="",Q7="",Q12=""),((Q9+Q8+(2*Q11))/4),"")</f>
        <v/>
      </c>
      <c r="V13" s="501" t="s">
        <v>91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</row>
    <row r="14" spans="1:16260" s="1" customFormat="1" x14ac:dyDescent="0.25">
      <c r="A14" s="348"/>
      <c r="B14" s="289"/>
      <c r="C14" s="237"/>
      <c r="D14" s="268" t="s">
        <v>80</v>
      </c>
      <c r="E14" s="95"/>
      <c r="F14" s="95"/>
      <c r="G14" s="95"/>
      <c r="H14" s="95"/>
      <c r="I14" s="115"/>
      <c r="J14" s="250"/>
      <c r="K14" s="95"/>
      <c r="L14" s="95"/>
      <c r="M14" s="95"/>
      <c r="N14" s="60"/>
      <c r="O14" s="250"/>
      <c r="P14" s="502"/>
      <c r="Q14" s="504"/>
      <c r="R14" s="506"/>
      <c r="S14" s="342" t="str">
        <f>IF(AND(NOT(Q7=""),NOT(Q11=""),NOT(Q12=""),Q6="",Q8="",Q9=""),((Q7+(2*Q11)+(2*Q12))/5),"")</f>
        <v/>
      </c>
      <c r="T14" s="342" t="str">
        <f>IF(AND(NOT(Q7=""),NOT(Q9=""),NOT(Q12=""),Q6="",Q8="",Q11=""),((Q7+Q9+(2*Q12))/4),"")</f>
        <v/>
      </c>
      <c r="U14" s="342" t="str">
        <f>IF(AND(NOT(Q7=""),NOT(Q9=""),NOT(Q11=""),Q6="",Q8="",Q12=""),((Q7+Q9+(2*Q11))/4),"")</f>
        <v/>
      </c>
      <c r="V14" s="50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</row>
    <row r="15" spans="1:16260" s="1" customFormat="1" x14ac:dyDescent="0.25">
      <c r="A15" s="348"/>
      <c r="B15" s="289"/>
      <c r="C15" s="237"/>
      <c r="D15" s="269" t="s">
        <v>82</v>
      </c>
      <c r="E15" s="95"/>
      <c r="F15" s="95"/>
      <c r="G15" s="95"/>
      <c r="H15" s="95"/>
      <c r="I15" s="115"/>
      <c r="J15" s="250"/>
      <c r="K15" s="95"/>
      <c r="L15" s="95"/>
      <c r="M15" s="95"/>
      <c r="N15" s="60"/>
      <c r="O15" s="250"/>
      <c r="P15" s="502"/>
      <c r="Q15" s="504"/>
      <c r="R15" s="506"/>
      <c r="S15" s="342" t="str">
        <f>IF(AND(NOT(Q7=""),NOT(Q8=""),NOT(Q12=""),Q6="",Q9="",Q11=""),((Q7+Q8+(2*Q12))/4),"")</f>
        <v/>
      </c>
      <c r="T15" s="342" t="str">
        <f>IF(AND(NOT(Q7=""),NOT(Q8=""),NOT(Q11=""),Q6="",Q9="",Q12=""),((Q7+Q8+(2*Q11))/4),"")</f>
        <v/>
      </c>
      <c r="U15" s="342" t="str">
        <f>IF(AND(NOT(Q7=""),NOT(Q8=""),NOT(Q9=""),Q6="",Q11="",Q12=""),((Q7+Q8+Q9)/3),"")</f>
        <v/>
      </c>
      <c r="V15" s="50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</row>
    <row r="16" spans="1:16260" s="1" customFormat="1" ht="15.75" thickBot="1" x14ac:dyDescent="0.3">
      <c r="A16" s="348"/>
      <c r="B16" s="290"/>
      <c r="C16" s="265"/>
      <c r="D16" s="270" t="s">
        <v>81</v>
      </c>
      <c r="E16" s="106"/>
      <c r="F16" s="106"/>
      <c r="G16" s="106"/>
      <c r="H16" s="106"/>
      <c r="I16" s="271"/>
      <c r="J16" s="272"/>
      <c r="K16" s="106"/>
      <c r="L16" s="106"/>
      <c r="M16" s="106"/>
      <c r="N16" s="27"/>
      <c r="O16" s="272"/>
      <c r="P16" s="503"/>
      <c r="Q16" s="505"/>
      <c r="R16" s="506"/>
      <c r="S16" s="342" t="str">
        <f>IF(AND(NOT(Q6=""),NOT(Q11=""),NOT(Q12=""),Q7="",Q8="",Q9=""),((Q6+(2*Q11)+(2*Q12))/5),"")</f>
        <v/>
      </c>
      <c r="T16" s="342" t="str">
        <f>IF(AND(NOT(Q6=""),NOT(Q9=""),NOT(Q12=""),Q7="",Q8="",Q11=""),((Q6+Q9+(2*Q12))/4),"")</f>
        <v/>
      </c>
      <c r="U16" s="342" t="str">
        <f>IF(AND(NOT(Q6=""),NOT(Q9=""),NOT(Q11=""),Q7="",Q8="",Q12=""),((Q6+Q9+(2*Q11))/4),"")</f>
        <v/>
      </c>
      <c r="V16" s="50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</row>
    <row r="17" spans="1:141" ht="8.25" customHeight="1" thickBot="1" x14ac:dyDescent="0.3">
      <c r="A17" s="34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49"/>
      <c r="S17" s="342"/>
      <c r="T17" s="342"/>
      <c r="U17" s="342"/>
      <c r="V17" s="501"/>
    </row>
    <row r="18" spans="1:141" s="3" customFormat="1" ht="15.75" thickBot="1" x14ac:dyDescent="0.3">
      <c r="A18" s="350"/>
      <c r="B18" s="8"/>
      <c r="C18" s="8"/>
      <c r="D18" s="8"/>
      <c r="E18" s="8"/>
      <c r="F18" s="8"/>
      <c r="G18" s="8"/>
      <c r="H18" s="8"/>
      <c r="I18" s="8"/>
      <c r="J18" s="471" t="s">
        <v>13</v>
      </c>
      <c r="K18" s="472"/>
      <c r="L18" s="472"/>
      <c r="M18" s="472"/>
      <c r="N18" s="472"/>
      <c r="O18" s="472"/>
      <c r="P18" s="473"/>
      <c r="Q18" s="7" t="str">
        <f>IF((AND(Q6="",Q7="",Q8="",Q9="",Q11="",Q12="")),"",AVERAGE(S5:U27))</f>
        <v/>
      </c>
      <c r="R18" s="351"/>
      <c r="S18" s="343" t="str">
        <f>IF(AND(NOT(Q6=""),NOT(Q8=""),NOT(Q12=""),Q7="",Q9="",Q11=""),((Q6+Q8+(2*Q12))/4),"")</f>
        <v/>
      </c>
      <c r="T18" s="343" t="str">
        <f>IF(AND(NOT(Q6=""),NOT(Q8=""),NOT(Q11=""),Q7="",Q9="",Q12=""),((Q6+Q8+(2*Q11))/4),"")</f>
        <v/>
      </c>
      <c r="U18" s="343" t="str">
        <f>IF(AND(NOT(Q6=""),NOT(Q8=""),NOT(Q9=""),Q7="",Q11="",Q12=""),((Q6+Q8+Q9)/3),"")</f>
        <v/>
      </c>
      <c r="V18" s="50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</row>
    <row r="19" spans="1:141" s="5" customFormat="1" x14ac:dyDescent="0.25">
      <c r="A19" s="34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49"/>
      <c r="S19" s="342" t="str">
        <f>IF(AND(NOT(Q6=""),NOT(Q7=""),NOT(Q12=""),Q8="",Q9="",Q11=""),((Q6+Q7+(2*Q12))/4),"")</f>
        <v/>
      </c>
      <c r="T19" s="342" t="str">
        <f>IF(AND(NOT(Q6=""),NOT(Q7=""),NOT(Q11=""),Q8="",Q9="",Q12=""),((Q6+Q7+(2*Q11))/4),"")</f>
        <v/>
      </c>
      <c r="U19" s="342" t="str">
        <f>IF(AND(NOT(Q6=""),NOT(Q7=""),NOT(Q9=""),Q8="",Q11="",Q12=""),((Q6+Q7+Q9)/3),"")</f>
        <v/>
      </c>
      <c r="V19" s="501"/>
    </row>
    <row r="20" spans="1:141" s="5" customFormat="1" x14ac:dyDescent="0.25">
      <c r="A20" s="348"/>
      <c r="B20" s="6"/>
      <c r="C20" s="6"/>
      <c r="D20" s="304" t="s">
        <v>94</v>
      </c>
      <c r="E20" s="305"/>
      <c r="F20" s="305"/>
      <c r="G20" s="305"/>
      <c r="H20" s="305"/>
      <c r="I20" s="305"/>
      <c r="J20" s="305"/>
      <c r="K20" s="305"/>
      <c r="L20" s="507" t="str">
        <f>IF((O5&lt;4),"nicht erfüllt","erfüllt")</f>
        <v>erfüllt</v>
      </c>
      <c r="M20" s="508"/>
      <c r="N20" s="508"/>
      <c r="O20" s="508"/>
      <c r="P20" s="508"/>
      <c r="Q20" s="509"/>
      <c r="R20" s="349"/>
      <c r="S20" s="342" t="str">
        <f>IF(AND(NOT(Q6=""),NOT(Q7=""),NOT(Q8=""),Q9="",Q11="",Q12=""),((Q6+Q7+Q8)/3),"")</f>
        <v/>
      </c>
      <c r="T20" s="342"/>
      <c r="U20" s="342"/>
      <c r="V20" s="342"/>
    </row>
    <row r="21" spans="1:141" s="5" customFormat="1" x14ac:dyDescent="0.25">
      <c r="A21" s="348"/>
      <c r="B21" s="6"/>
      <c r="C21" s="6"/>
      <c r="D21" s="304" t="s">
        <v>95</v>
      </c>
      <c r="E21" s="305"/>
      <c r="F21" s="305"/>
      <c r="G21" s="305"/>
      <c r="H21" s="305"/>
      <c r="I21" s="305"/>
      <c r="J21" s="305"/>
      <c r="K21" s="305"/>
      <c r="L21" s="507" t="str">
        <f>IF((O10&lt;4),"nicht erfüllt","erfüllt")</f>
        <v>erfüllt</v>
      </c>
      <c r="M21" s="508"/>
      <c r="N21" s="508"/>
      <c r="O21" s="508"/>
      <c r="P21" s="508"/>
      <c r="Q21" s="509"/>
      <c r="R21" s="349"/>
      <c r="S21" s="342" t="str">
        <f>IF(AND(NOT(Q6=""),NOT(Q7=""),Q8="",Q9="",Q11="",Q12=""),((Q6+Q7)/2),"")</f>
        <v/>
      </c>
      <c r="T21" s="342" t="str">
        <f>IF(AND(NOT(Q6=""),NOT(Q8=""),Q7="",Q9="",Q11="",Q12=""),((Q6+Q8)/2),"")</f>
        <v/>
      </c>
      <c r="U21" s="342" t="str">
        <f>IF(AND(NOT(Q6=""),NOT(Q9=""),Q7="",Q8="",Q11="",Q12=""),((Q6+Q9)/2),"")</f>
        <v/>
      </c>
      <c r="V21" s="342" t="s">
        <v>92</v>
      </c>
    </row>
    <row r="22" spans="1:141" s="5" customFormat="1" ht="15.75" thickBot="1" x14ac:dyDescent="0.3">
      <c r="A22" s="353"/>
      <c r="B22" s="354"/>
      <c r="C22" s="354"/>
      <c r="D22" s="355"/>
      <c r="E22" s="355"/>
      <c r="F22" s="355"/>
      <c r="G22" s="355"/>
      <c r="H22" s="355"/>
      <c r="I22" s="355"/>
      <c r="J22" s="355"/>
      <c r="K22" s="356"/>
      <c r="L22" s="356"/>
      <c r="M22" s="356"/>
      <c r="N22" s="356"/>
      <c r="O22" s="356"/>
      <c r="P22" s="356"/>
      <c r="Q22" s="356"/>
      <c r="R22" s="357"/>
      <c r="S22" s="342" t="str">
        <f>IF(AND(NOT(Q6=""),NOT(Q11=""),Q7="",Q8="",Q9="",Q12=""),((Q6+(2*Q11))/3),"")</f>
        <v/>
      </c>
      <c r="T22" s="342" t="str">
        <f>IF(AND(NOT(Q6=""),NOT(Q12=""),Q7="",Q8="",Q9="",Q11=""),((Q6+(2*Q12))/3),"")</f>
        <v/>
      </c>
      <c r="U22" s="342" t="str">
        <f>IF(AND(NOT(Q7=""),NOT(Q8=""),Q6="",Q9="",Q11="",Q12=""),((Q7+Q8)/2),"")</f>
        <v/>
      </c>
      <c r="V22" s="342"/>
    </row>
    <row r="23" spans="1:141" x14ac:dyDescent="0.25">
      <c r="S23" s="342" t="str">
        <f>IF(AND(NOT(Q7=""),NOT(Q9=""),Q6="",Q7="",Q11="",Q12=""),((Q7+Q9)/2),"")</f>
        <v/>
      </c>
      <c r="T23" s="342" t="str">
        <f>IF(AND(NOT(Q7=""),NOT(Q11=""),Q6="",Q7="",Q9="",Q12=""),((Q7+(2*Q11))/3),"")</f>
        <v/>
      </c>
      <c r="U23" s="342" t="str">
        <f>IF(AND(NOT(Q7=""),NOT(Q12=""),Q6="",Q8="",Q9="",Q11=""),((Q7+(2*Q12))/3),"")</f>
        <v/>
      </c>
      <c r="V23" s="342"/>
    </row>
    <row r="24" spans="1:141" x14ac:dyDescent="0.25">
      <c r="S24" s="342" t="str">
        <f>IF(AND(NOT(Q8=""),NOT(Q9=""),Q6="",Q7="",Q11="",Q12=""),((Q8+Q9)/2),"")</f>
        <v/>
      </c>
      <c r="T24" s="342" t="str">
        <f>IF(AND(NOT(Q8=""),NOT(Q11=""),Q6="",Q7="",Q9="",Q12=""),((Q8+(2*Q11))/3),"")</f>
        <v/>
      </c>
      <c r="U24" s="342" t="str">
        <f>IF(AND(NOT(Q8=""),NOT(Q12=""),Q6="",Q7="",Q9="",Q11=""),((Q8+(2*Q12))/3),"")</f>
        <v/>
      </c>
      <c r="V24" s="342"/>
    </row>
    <row r="25" spans="1:141" x14ac:dyDescent="0.25">
      <c r="S25" s="342" t="str">
        <f>IF(AND(NOT(Q9=""),NOT(Q11=""),Q6="",Q7="",Q8="",Q12=""),((Q9+(2*Q11))/3),"")</f>
        <v/>
      </c>
      <c r="T25" s="342" t="str">
        <f>IF(AND(NOT(Q9=""),NOT(Q12=""),Q6="",Q7="",Q8="",Q11=""),((Q9+(2*Q12))/3),"")</f>
        <v/>
      </c>
      <c r="U25" s="342" t="str">
        <f>IF(AND(NOT(Q11=""),NOT(Q12=""),Q6="",Q7="",Q8="",Q9=""),(((2*Q11)+(2*Q12))/4),"")</f>
        <v/>
      </c>
      <c r="V25" s="342"/>
    </row>
    <row r="26" spans="1:141" x14ac:dyDescent="0.25">
      <c r="S26" s="342" t="str">
        <f>IF(AND(NOT(Q6=""),Q7="",Q8="",Q9="",Q11="",Q12=""),Q6,"")</f>
        <v/>
      </c>
      <c r="T26" s="342" t="str">
        <f>IF(AND(NOT(Q7=""),Q6="",Q8="",Q9="",Q11="",Q12=""),Q7,"")</f>
        <v/>
      </c>
      <c r="U26" s="342" t="str">
        <f>IF(AND(NOT(Q8=""),Q6="",Q7="",Q9="",Q11="",Q12=""),Q8,"")</f>
        <v/>
      </c>
      <c r="V26" s="342" t="s">
        <v>93</v>
      </c>
    </row>
    <row r="27" spans="1:141" x14ac:dyDescent="0.25">
      <c r="S27" s="342" t="str">
        <f>IF(AND(NOT(Q9=""),Q6="",Q7="",Q8="",Q11="",Q12=""),Q9,"")</f>
        <v/>
      </c>
      <c r="T27" s="342" t="str">
        <f>IF(AND(NOT(Q11=""),Q6="",Q7="",Q8="",Q9="",Q12=""),Q11,"")</f>
        <v/>
      </c>
      <c r="U27" s="342" t="str">
        <f>IF(AND(NOT(Q12=""),Q6="",Q7="",Q8="",Q9="",Q11=""),Q12,"")</f>
        <v/>
      </c>
      <c r="V27" s="342"/>
    </row>
    <row r="28" spans="1:141" x14ac:dyDescent="0.25">
      <c r="S28" s="342"/>
      <c r="T28" s="342"/>
      <c r="U28" s="342"/>
      <c r="V28" s="342"/>
    </row>
  </sheetData>
  <sheetProtection algorithmName="SHA-512" hashValue="cweZOFy0xKRsLfby1IUTjgQtf9hr0P0g04zZOU3Yb+PJ721LTrrJ2tK+1fDOHFLw++H8M1X9QbXe2F7TaYiU/Q==" saltValue="u05fZmNYUOdxl130RbpPfw==" spinCount="100000" sheet="1" objects="1" scenarios="1"/>
  <mergeCells count="18">
    <mergeCell ref="L20:Q20"/>
    <mergeCell ref="L21:Q21"/>
    <mergeCell ref="A1:D1"/>
    <mergeCell ref="B10:N10"/>
    <mergeCell ref="C12:D12"/>
    <mergeCell ref="C11:D11"/>
    <mergeCell ref="C9:D9"/>
    <mergeCell ref="C8:D8"/>
    <mergeCell ref="C7:D7"/>
    <mergeCell ref="C6:D6"/>
    <mergeCell ref="B4:D4"/>
    <mergeCell ref="V6:V7"/>
    <mergeCell ref="V8:V12"/>
    <mergeCell ref="V13:V19"/>
    <mergeCell ref="P14:P16"/>
    <mergeCell ref="Q14:Q16"/>
    <mergeCell ref="R14:R16"/>
    <mergeCell ref="J18:P18"/>
  </mergeCells>
  <conditionalFormatting sqref="Q6 Q12:Q16">
    <cfRule type="cellIs" dxfId="51" priority="17" operator="lessThan">
      <formula>4</formula>
    </cfRule>
  </conditionalFormatting>
  <conditionalFormatting sqref="K22">
    <cfRule type="containsText" dxfId="50" priority="15" operator="containsText" text="nicht erfüllt">
      <formula>NOT(ISERROR(SEARCH("nicht erfüllt",K22)))</formula>
    </cfRule>
    <cfRule type="containsText" dxfId="49" priority="16" operator="containsText" text="erfüllt">
      <formula>NOT(ISERROR(SEARCH("erfüllt",K22)))</formula>
    </cfRule>
  </conditionalFormatting>
  <conditionalFormatting sqref="O12:O16 E6:H9 J14:N16 J13:K13 J6:N9 J11:N12 E11:H16 P5:XFD5 P10:U10 W10:XFD10">
    <cfRule type="cellIs" dxfId="48" priority="14" operator="lessThan">
      <formula>4</formula>
    </cfRule>
  </conditionalFormatting>
  <conditionalFormatting sqref="A5:B5">
    <cfRule type="cellIs" dxfId="47" priority="10" operator="lessThan">
      <formula>4</formula>
    </cfRule>
  </conditionalFormatting>
  <conditionalFormatting sqref="A10:B10">
    <cfRule type="cellIs" dxfId="46" priority="9" operator="lessThan">
      <formula>4</formula>
    </cfRule>
  </conditionalFormatting>
  <conditionalFormatting sqref="Q7">
    <cfRule type="cellIs" dxfId="45" priority="8" operator="lessThan">
      <formula>4</formula>
    </cfRule>
  </conditionalFormatting>
  <conditionalFormatting sqref="Q8">
    <cfRule type="cellIs" dxfId="44" priority="7" operator="lessThan">
      <formula>4</formula>
    </cfRule>
  </conditionalFormatting>
  <conditionalFormatting sqref="Q9">
    <cfRule type="cellIs" dxfId="43" priority="6" operator="lessThan">
      <formula>4</formula>
    </cfRule>
  </conditionalFormatting>
  <conditionalFormatting sqref="Q11">
    <cfRule type="cellIs" dxfId="42" priority="5" operator="lessThan">
      <formula>4</formula>
    </cfRule>
  </conditionalFormatting>
  <conditionalFormatting sqref="B4">
    <cfRule type="expression" dxfId="41" priority="103">
      <formula>OR(#REF!="",#REF!="",#REF!="",#REF!="",#REF!="",#REF!="",#REF!="",$G$6:$H$7="",#REF!="",$E$13:$F$13="",$G$8:$H$12="",$K$6:$L$7="",$K$8:$K$8="",$L$9:$L$12="")</formula>
    </cfRule>
    <cfRule type="expression" dxfId="40" priority="104">
      <formula>OR($L$20="nicht erfüllt",$L$21="nicht erfüllt")</formula>
    </cfRule>
  </conditionalFormatting>
  <conditionalFormatting sqref="L21">
    <cfRule type="containsText" dxfId="39" priority="1" operator="containsText" text="nicht erfüllt">
      <formula>NOT(ISERROR(SEARCH("nicht erfüllt",L21)))</formula>
    </cfRule>
    <cfRule type="containsText" dxfId="38" priority="2" operator="containsText" text="erfüllt">
      <formula>NOT(ISERROR(SEARCH("erfüllt",L21)))</formula>
    </cfRule>
  </conditionalFormatting>
  <conditionalFormatting sqref="L20">
    <cfRule type="containsText" dxfId="37" priority="3" operator="containsText" text="nicht erfüllt">
      <formula>NOT(ISERROR(SEARCH("nicht erfüllt",L20)))</formula>
    </cfRule>
    <cfRule type="containsText" dxfId="36" priority="4" operator="containsText" text="erfüllt">
      <formula>NOT(ISERROR(SEARCH("erfüllt",L20)))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DE24"/>
  <sheetViews>
    <sheetView zoomScale="115" zoomScaleNormal="115" workbookViewId="0">
      <selection activeCell="H7" sqref="H7"/>
    </sheetView>
  </sheetViews>
  <sheetFormatPr baseColWidth="10" defaultColWidth="11.42578125" defaultRowHeight="15" x14ac:dyDescent="0.25"/>
  <cols>
    <col min="1" max="1" width="2.7109375" customWidth="1"/>
    <col min="2" max="2" width="17.85546875" customWidth="1"/>
    <col min="3" max="3" width="6.28515625" customWidth="1"/>
    <col min="4" max="4" width="27.42578125" customWidth="1"/>
    <col min="5" max="6" width="5.28515625" customWidth="1"/>
    <col min="7" max="7" width="3.5703125" customWidth="1"/>
    <col min="8" max="8" width="9.140625" customWidth="1"/>
    <col min="9" max="10" width="5" customWidth="1"/>
    <col min="11" max="11" width="3.5703125" customWidth="1"/>
    <col min="12" max="12" width="5.7109375" customWidth="1"/>
    <col min="13" max="13" width="3.5703125" customWidth="1"/>
    <col min="14" max="14" width="5" customWidth="1"/>
    <col min="15" max="15" width="2.7109375" style="5" customWidth="1"/>
    <col min="16" max="16" width="11.42578125" style="5"/>
    <col min="17" max="17" width="32.28515625" style="5" customWidth="1"/>
    <col min="18" max="25" width="4.85546875" style="5" customWidth="1"/>
    <col min="26" max="105" width="11.42578125" style="5"/>
  </cols>
  <sheetData>
    <row r="1" spans="1:105" ht="23.25" x14ac:dyDescent="0.35">
      <c r="A1" s="510" t="s">
        <v>71</v>
      </c>
      <c r="B1" s="510"/>
      <c r="C1" s="510"/>
      <c r="D1" s="510"/>
      <c r="F1" s="9"/>
    </row>
    <row r="3" spans="1:105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05" ht="99" thickBot="1" x14ac:dyDescent="0.3">
      <c r="A4" s="43"/>
      <c r="B4" s="528" t="s">
        <v>37</v>
      </c>
      <c r="C4" s="528"/>
      <c r="D4" s="529"/>
      <c r="E4" s="128" t="s">
        <v>6</v>
      </c>
      <c r="F4" s="17" t="s">
        <v>7</v>
      </c>
      <c r="G4" s="21" t="s">
        <v>35</v>
      </c>
      <c r="H4" s="129" t="s">
        <v>25</v>
      </c>
      <c r="I4" s="128" t="s">
        <v>8</v>
      </c>
      <c r="J4" s="17" t="s">
        <v>9</v>
      </c>
      <c r="K4" s="21" t="s">
        <v>36</v>
      </c>
      <c r="L4" s="129" t="s">
        <v>10</v>
      </c>
      <c r="M4" s="135" t="s">
        <v>52</v>
      </c>
      <c r="N4" s="13" t="s">
        <v>51</v>
      </c>
      <c r="O4" s="44"/>
    </row>
    <row r="5" spans="1:105" x14ac:dyDescent="0.25">
      <c r="A5" s="43"/>
      <c r="B5" s="536" t="s">
        <v>0</v>
      </c>
      <c r="C5" s="537"/>
      <c r="D5" s="538"/>
      <c r="E5" s="234"/>
      <c r="F5" s="12"/>
      <c r="G5" s="366" t="str">
        <f>IF(AND(ISBLANK(E5),ISBLANK(F5)),"",AVERAGE(E5:F5))</f>
        <v/>
      </c>
      <c r="H5" s="526" t="str">
        <f>IF(AND(ISBLANK(E5),ISBLANK(F5),ISBLANK(E6),ISBLANK(F6)),"",ROUND(AVERAGE(E5:F6)/0.25,0)*0.25)</f>
        <v/>
      </c>
      <c r="I5" s="234"/>
      <c r="J5" s="12"/>
      <c r="K5" s="366" t="str">
        <f>IF(AND(ISBLANK(I5),ISBLANK(J5)),"",AVERAGE(I5:J5))</f>
        <v/>
      </c>
      <c r="L5" s="526" t="str">
        <f>IF(AND(ISBLANK(I5),ISBLANK(J5),ISBLANK(I6),ISBLANK(J6)),"",ROUND(AVERAGE(I5:J6)/0.1,0)*0.1)</f>
        <v/>
      </c>
      <c r="M5" s="181" t="str">
        <f>IF((AND(ISBLANK(I5),ISBLANK(J5),ISBLANK(F5),ISBLANK(E5))),"",AVERAGE(H5,L5))</f>
        <v/>
      </c>
      <c r="N5" s="455" t="str">
        <f>IF(AND(ISBLANK(E5),ISBLANK(E6),ISBLANK(F5),ISBLANK(F6),ISBLANK(I5),ISBLANK(I6),ISBLANK(J5),ISBLANK(J6)),"",ROUND(AVERAGE(H5,L5)/0.5,0)*0.5)</f>
        <v/>
      </c>
      <c r="O5" s="44"/>
    </row>
    <row r="6" spans="1:105" ht="15.75" thickBot="1" x14ac:dyDescent="0.3">
      <c r="A6" s="43"/>
      <c r="B6" s="560" t="s">
        <v>98</v>
      </c>
      <c r="C6" s="561"/>
      <c r="D6" s="562"/>
      <c r="E6" s="386"/>
      <c r="F6" s="27"/>
      <c r="G6" s="368" t="str">
        <f>IF(AND(ISBLANK(E6),ISBLANK(F6)),"",AVERAGE(E6:F6))</f>
        <v/>
      </c>
      <c r="H6" s="527"/>
      <c r="I6" s="386"/>
      <c r="J6" s="27"/>
      <c r="K6" s="368"/>
      <c r="L6" s="527"/>
      <c r="M6" s="389"/>
      <c r="N6" s="456"/>
      <c r="O6" s="44"/>
    </row>
    <row r="7" spans="1:105" s="1" customFormat="1" ht="15.75" thickBot="1" x14ac:dyDescent="0.3">
      <c r="A7" s="43"/>
      <c r="B7" s="539" t="s">
        <v>1</v>
      </c>
      <c r="C7" s="540"/>
      <c r="D7" s="541"/>
      <c r="E7" s="131"/>
      <c r="F7" s="18"/>
      <c r="G7" s="195" t="str">
        <f t="shared" ref="G7:G17" si="0">IF(AND(ISBLANK(E7),ISBLANK(F7)),"",AVERAGE(E7:F7))</f>
        <v/>
      </c>
      <c r="H7" s="136" t="str">
        <f t="shared" ref="H7:H17" si="1">G7</f>
        <v/>
      </c>
      <c r="I7" s="309"/>
      <c r="J7" s="51"/>
      <c r="K7" s="363" t="str">
        <f>IF(AND(ISBLANK(I7),ISBLANK(J7)),"",AVERAGE(I7:J7))</f>
        <v/>
      </c>
      <c r="L7" s="364" t="str">
        <f>K7</f>
        <v/>
      </c>
      <c r="M7" s="306" t="str">
        <f t="shared" ref="M7:M9" si="2">IF((AND(ISBLANK(I7),ISBLANK(J7),ISBLANK(F7),ISBLANK(E7))),"",AVERAGE(H7,L7))</f>
        <v/>
      </c>
      <c r="N7" s="365" t="str">
        <f>IF(M7="","",ROUND(M7/0.5,0)*0.5)</f>
        <v/>
      </c>
      <c r="O7" s="4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ht="15.75" thickBot="1" x14ac:dyDescent="0.3">
      <c r="A8" s="43"/>
      <c r="B8" s="542" t="s">
        <v>2</v>
      </c>
      <c r="C8" s="543"/>
      <c r="D8" s="544"/>
      <c r="E8" s="97"/>
      <c r="F8" s="20"/>
      <c r="G8" s="194" t="str">
        <f t="shared" si="0"/>
        <v/>
      </c>
      <c r="H8" s="132" t="str">
        <f t="shared" si="1"/>
        <v/>
      </c>
      <c r="I8" s="225"/>
      <c r="J8" s="20"/>
      <c r="K8" s="310"/>
      <c r="L8" s="132" t="str">
        <f>IF(ISBLANK(J8),"",J8)</f>
        <v/>
      </c>
      <c r="M8" s="146" t="str">
        <f t="shared" si="2"/>
        <v/>
      </c>
      <c r="N8" s="142" t="str">
        <f>IF(M8="","",ROUND(M8/0.5,0)*0.5)</f>
        <v/>
      </c>
      <c r="O8" s="44"/>
    </row>
    <row r="9" spans="1:105" s="1" customFormat="1" ht="15.75" thickBot="1" x14ac:dyDescent="0.3">
      <c r="A9" s="43"/>
      <c r="B9" s="545" t="s">
        <v>3</v>
      </c>
      <c r="C9" s="546"/>
      <c r="D9" s="547"/>
      <c r="E9" s="131"/>
      <c r="F9" s="18"/>
      <c r="G9" s="194" t="str">
        <f t="shared" si="0"/>
        <v/>
      </c>
      <c r="H9" s="189" t="str">
        <f t="shared" si="1"/>
        <v/>
      </c>
      <c r="I9" s="97"/>
      <c r="J9" s="118"/>
      <c r="K9" s="119"/>
      <c r="L9" s="315" t="str">
        <f>IF(ISBLANK(I9),"",I9)</f>
        <v/>
      </c>
      <c r="M9" s="275" t="str">
        <f t="shared" si="2"/>
        <v/>
      </c>
      <c r="N9" s="316" t="str">
        <f>IF(M9="","",ROUND(M9/0.5,0)*0.5)</f>
        <v/>
      </c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1" customFormat="1" ht="15.75" thickBot="1" x14ac:dyDescent="0.3">
      <c r="A10" s="43"/>
      <c r="B10" s="548" t="s">
        <v>58</v>
      </c>
      <c r="C10" s="549"/>
      <c r="D10" s="550"/>
      <c r="E10" s="97"/>
      <c r="F10" s="20"/>
      <c r="G10" s="194" t="str">
        <f t="shared" si="0"/>
        <v/>
      </c>
      <c r="H10" s="145" t="str">
        <f t="shared" si="1"/>
        <v/>
      </c>
      <c r="I10" s="134"/>
      <c r="J10" s="227"/>
      <c r="K10" s="119"/>
      <c r="L10" s="222"/>
      <c r="M10" s="313"/>
      <c r="N10" s="314" t="str">
        <f>IF(H10="","",ROUND(H10/0.5,0)*0.5)</f>
        <v/>
      </c>
      <c r="O10" s="4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15.75" thickBot="1" x14ac:dyDescent="0.3">
      <c r="A11" s="43"/>
      <c r="B11" s="551" t="s">
        <v>39</v>
      </c>
      <c r="C11" s="552"/>
      <c r="D11" s="553"/>
      <c r="E11" s="131"/>
      <c r="F11" s="18"/>
      <c r="G11" s="194" t="str">
        <f t="shared" si="0"/>
        <v/>
      </c>
      <c r="H11" s="212" t="str">
        <f t="shared" si="1"/>
        <v/>
      </c>
      <c r="I11" s="134"/>
      <c r="J11" s="20"/>
      <c r="K11" s="119"/>
      <c r="L11" s="317" t="str">
        <f>IF(ISBLANK(J11),"",J11)</f>
        <v/>
      </c>
      <c r="M11" s="275" t="str">
        <f>IF((AND(ISBLANK(I11),ISBLANK(J11),ISBLANK(F11),ISBLANK(E11))),"",AVERAGE(H11,L11))</f>
        <v/>
      </c>
      <c r="N11" s="144" t="str">
        <f>IF(M11="","",ROUND(M11/0.5,0)*0.5)</f>
        <v/>
      </c>
      <c r="O11" s="44"/>
    </row>
    <row r="12" spans="1:105" ht="15.75" thickBot="1" x14ac:dyDescent="0.3">
      <c r="A12" s="43"/>
      <c r="B12" s="554" t="s">
        <v>44</v>
      </c>
      <c r="C12" s="555"/>
      <c r="D12" s="556"/>
      <c r="E12" s="97"/>
      <c r="F12" s="20"/>
      <c r="G12" s="194" t="str">
        <f t="shared" si="0"/>
        <v/>
      </c>
      <c r="H12" s="211" t="str">
        <f t="shared" si="1"/>
        <v/>
      </c>
      <c r="I12" s="134"/>
      <c r="J12" s="118"/>
      <c r="K12" s="119"/>
      <c r="L12" s="207"/>
      <c r="M12" s="208"/>
      <c r="N12" s="319" t="str">
        <f>IF(H12="","",ROUND(H12/0.5,0)*0.5)</f>
        <v/>
      </c>
      <c r="O12" s="44"/>
    </row>
    <row r="13" spans="1:105" ht="15.75" thickBot="1" x14ac:dyDescent="0.3">
      <c r="A13" s="43"/>
      <c r="B13" s="557" t="s">
        <v>59</v>
      </c>
      <c r="C13" s="558"/>
      <c r="D13" s="559"/>
      <c r="E13" s="131"/>
      <c r="F13" s="18"/>
      <c r="G13" s="194" t="str">
        <f t="shared" si="0"/>
        <v/>
      </c>
      <c r="H13" s="220" t="str">
        <f t="shared" si="1"/>
        <v/>
      </c>
      <c r="I13" s="226"/>
      <c r="J13" s="118"/>
      <c r="K13" s="119"/>
      <c r="L13" s="229"/>
      <c r="M13" s="230"/>
      <c r="N13" s="320" t="str">
        <f>IF(H13="","",ROUND(H13/0.5,0)*0.5)</f>
        <v/>
      </c>
      <c r="O13" s="44"/>
    </row>
    <row r="14" spans="1:105" s="1" customFormat="1" ht="15.75" thickBot="1" x14ac:dyDescent="0.3">
      <c r="A14" s="43"/>
      <c r="B14" s="533" t="s">
        <v>66</v>
      </c>
      <c r="C14" s="534"/>
      <c r="D14" s="535"/>
      <c r="E14" s="97"/>
      <c r="F14" s="20"/>
      <c r="G14" s="194" t="str">
        <f t="shared" si="0"/>
        <v/>
      </c>
      <c r="H14" s="307" t="str">
        <f t="shared" si="1"/>
        <v/>
      </c>
      <c r="I14" s="20"/>
      <c r="J14" s="322"/>
      <c r="K14" s="119"/>
      <c r="L14" s="321" t="str">
        <f>IF(ISBLANK(I14),"",I14)</f>
        <v/>
      </c>
      <c r="M14" s="311" t="str">
        <f t="shared" ref="M14:M15" si="3">IF((AND(ISBLANK(I14),ISBLANK(J14),ISBLANK(F14),ISBLANK(E14))),"",AVERAGE(H14,L14))</f>
        <v/>
      </c>
      <c r="N14" s="318" t="str">
        <f>IF(M14="","",ROUND(M14/0.5,0)*0.5)</f>
        <v/>
      </c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1:105" s="1" customFormat="1" ht="15.75" thickBot="1" x14ac:dyDescent="0.3">
      <c r="A15" s="43"/>
      <c r="B15" s="530" t="s">
        <v>60</v>
      </c>
      <c r="C15" s="531"/>
      <c r="D15" s="532"/>
      <c r="E15" s="131"/>
      <c r="F15" s="18"/>
      <c r="G15" s="194" t="str">
        <f t="shared" si="0"/>
        <v/>
      </c>
      <c r="H15" s="218" t="str">
        <f t="shared" si="1"/>
        <v/>
      </c>
      <c r="I15" s="225"/>
      <c r="J15" s="20"/>
      <c r="K15" s="119"/>
      <c r="L15" s="312" t="str">
        <f>IF(ISBLANK(J15),"",J15)</f>
        <v/>
      </c>
      <c r="M15" s="275" t="str">
        <f t="shared" si="3"/>
        <v/>
      </c>
      <c r="N15" s="219" t="str">
        <f>IF(M15="","",ROUND(M15/0.5,0)*0.5)</f>
        <v/>
      </c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s="1" customFormat="1" ht="15.75" thickBot="1" x14ac:dyDescent="0.3">
      <c r="A16" s="43"/>
      <c r="B16" s="213" t="s">
        <v>63</v>
      </c>
      <c r="C16" s="214" t="s">
        <v>68</v>
      </c>
      <c r="D16" s="223" t="s">
        <v>62</v>
      </c>
      <c r="E16" s="97"/>
      <c r="F16" s="20"/>
      <c r="G16" s="194" t="str">
        <f t="shared" si="0"/>
        <v/>
      </c>
      <c r="H16" s="308" t="str">
        <f t="shared" si="1"/>
        <v/>
      </c>
      <c r="I16" s="20"/>
      <c r="J16" s="118"/>
      <c r="K16" s="119"/>
      <c r="L16" s="323" t="str">
        <f>IF(ISBLANK(I16),"",I16)</f>
        <v/>
      </c>
      <c r="M16" s="275" t="str">
        <f>IF((AND(ISBLANK(I16),ISBLANK(J16),ISBLANK(F16),ISBLANK(E16))),"",AVERAGE(H16,L16))</f>
        <v/>
      </c>
      <c r="N16" s="209" t="str">
        <f>IF(M16="","",ROUND(M16/0.5,0)*0.5)</f>
        <v/>
      </c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9" s="1" customFormat="1" ht="15.75" thickBot="1" x14ac:dyDescent="0.3">
      <c r="A17" s="43"/>
      <c r="B17" s="215" t="s">
        <v>61</v>
      </c>
      <c r="C17" s="216" t="s">
        <v>68</v>
      </c>
      <c r="D17" s="224" t="s">
        <v>64</v>
      </c>
      <c r="E17" s="309"/>
      <c r="F17" s="51"/>
      <c r="G17" s="194" t="str">
        <f t="shared" si="0"/>
        <v/>
      </c>
      <c r="H17" s="217" t="str">
        <f t="shared" si="1"/>
        <v/>
      </c>
      <c r="I17" s="226"/>
      <c r="J17" s="227"/>
      <c r="K17" s="228"/>
      <c r="L17" s="229"/>
      <c r="M17" s="230"/>
      <c r="N17" s="296" t="str">
        <f>H17</f>
        <v/>
      </c>
      <c r="O17" s="4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1:109" ht="8.25" customHeight="1" thickBot="1" x14ac:dyDescent="0.3">
      <c r="A18" s="4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/>
    </row>
    <row r="19" spans="1:109" s="3" customFormat="1" ht="15.75" thickBot="1" x14ac:dyDescent="0.3">
      <c r="A19" s="45"/>
      <c r="B19" s="8"/>
      <c r="C19" s="8"/>
      <c r="D19" s="14" t="s">
        <v>23</v>
      </c>
      <c r="E19" s="14"/>
      <c r="F19" s="16" t="str">
        <f>IF((AND(N5="",N7="",N8="",N9="",N10="",N11="",N12="",N13="",N14="",N15="",N16="",N17="")),"",(COUNTIF(N5:N17,"&lt;4")*4)-(SUM(IF(N5&lt;4,N5),IF(N7&lt;4,N7),IF(N8&lt;4,N8),IF(N9&lt;4,N9),IF(N10&lt;4,N10),IF(N11&lt;4,N11),IF(N12&lt;4,N12),IF(N13&lt;4,N13),IF(N14&lt;4,N14),IF(N15&lt;4,N15),IF(N16&lt;4,N16),IF(N17&lt;4,N17))))</f>
        <v/>
      </c>
      <c r="G19" s="8"/>
      <c r="H19" s="59"/>
      <c r="I19" s="59"/>
      <c r="J19" s="59"/>
      <c r="K19" s="59"/>
      <c r="L19" s="59"/>
      <c r="M19" s="59"/>
      <c r="N19" s="235" t="str">
        <f>IF((AND(N5="",N7="",N8="",N9="",N10="",N11="",N12="",N13="",N14="",N15="",N16="",N17="")),"",AVERAGE(N5:N17))</f>
        <v/>
      </c>
      <c r="O19" s="4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9" s="5" customFormat="1" x14ac:dyDescent="0.25">
      <c r="A20" s="4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DB20"/>
      <c r="DC20"/>
      <c r="DD20"/>
      <c r="DE20"/>
    </row>
    <row r="21" spans="1:109" s="5" customFormat="1" x14ac:dyDescent="0.25">
      <c r="A21" s="43"/>
      <c r="B21" s="6"/>
      <c r="C21" s="6"/>
      <c r="D21" s="459" t="s">
        <v>57</v>
      </c>
      <c r="E21" s="459"/>
      <c r="F21" s="459"/>
      <c r="G21" s="459"/>
      <c r="H21" s="459"/>
      <c r="I21" s="460" t="str">
        <f>IF(COUNTIF(N5:N17,"&lt;4")&gt;3,"nicht erfüllt","erfüllt")</f>
        <v>erfüllt</v>
      </c>
      <c r="J21" s="460"/>
      <c r="K21" s="460"/>
      <c r="L21" s="460"/>
      <c r="M21" s="460"/>
      <c r="N21" s="460"/>
      <c r="O21" s="44"/>
    </row>
    <row r="22" spans="1:109" s="5" customFormat="1" x14ac:dyDescent="0.25">
      <c r="A22" s="43"/>
      <c r="B22" s="6"/>
      <c r="C22" s="6"/>
      <c r="D22" s="563" t="s">
        <v>22</v>
      </c>
      <c r="E22" s="564"/>
      <c r="F22" s="564"/>
      <c r="G22" s="564"/>
      <c r="H22" s="565"/>
      <c r="I22" s="507" t="str">
        <f>IF((N19&lt;4),"nicht erfüllt","erfüllt")</f>
        <v>erfüllt</v>
      </c>
      <c r="J22" s="508"/>
      <c r="K22" s="508"/>
      <c r="L22" s="508"/>
      <c r="M22" s="508"/>
      <c r="N22" s="509"/>
      <c r="O22" s="44"/>
    </row>
    <row r="23" spans="1:109" s="5" customFormat="1" x14ac:dyDescent="0.25">
      <c r="A23" s="43"/>
      <c r="B23" s="6"/>
      <c r="C23" s="6"/>
      <c r="D23" s="459" t="s">
        <v>24</v>
      </c>
      <c r="E23" s="459"/>
      <c r="F23" s="459"/>
      <c r="G23" s="459"/>
      <c r="H23" s="459"/>
      <c r="I23" s="460" t="str">
        <f>IF(SUM(F19)&gt;2,"nicht erfüllt","erfüllt")</f>
        <v>erfüllt</v>
      </c>
      <c r="J23" s="460"/>
      <c r="K23" s="460"/>
      <c r="L23" s="460"/>
      <c r="M23" s="460"/>
      <c r="N23" s="460"/>
      <c r="O23" s="44"/>
    </row>
    <row r="24" spans="1:109" s="5" customFormat="1" x14ac:dyDescent="0.25">
      <c r="A24" s="47"/>
      <c r="B24" s="193"/>
      <c r="C24" s="193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49"/>
      <c r="O24" s="50"/>
    </row>
  </sheetData>
  <sheetProtection algorithmName="SHA-512" hashValue="TpGOPJ/Coo/PjqqjUIvllm/5OaOCSJWUIaNP12FLkP9f/YskmanZw4aa3jtOPPl8wFOclAB3n2VUVeGfSWZBkg==" saltValue="1oGJQZkbHm0m7ZSpwsVRNw==" spinCount="100000" sheet="1" objects="1" scenarios="1"/>
  <mergeCells count="22">
    <mergeCell ref="D21:H21"/>
    <mergeCell ref="I21:N21"/>
    <mergeCell ref="D23:H23"/>
    <mergeCell ref="I23:N23"/>
    <mergeCell ref="I22:N22"/>
    <mergeCell ref="D22:H22"/>
    <mergeCell ref="B15:D15"/>
    <mergeCell ref="B14:D14"/>
    <mergeCell ref="B5:D5"/>
    <mergeCell ref="B7:D7"/>
    <mergeCell ref="B8:D8"/>
    <mergeCell ref="B9:D9"/>
    <mergeCell ref="B10:D10"/>
    <mergeCell ref="B11:D11"/>
    <mergeCell ref="B12:D12"/>
    <mergeCell ref="B13:D13"/>
    <mergeCell ref="B6:D6"/>
    <mergeCell ref="H5:H6"/>
    <mergeCell ref="L5:L6"/>
    <mergeCell ref="N5:N6"/>
    <mergeCell ref="A1:D1"/>
    <mergeCell ref="B4:D4"/>
  </mergeCells>
  <conditionalFormatting sqref="N5 N17 N7:N14">
    <cfRule type="cellIs" dxfId="35" priority="13" operator="lessThan">
      <formula>4</formula>
    </cfRule>
  </conditionalFormatting>
  <conditionalFormatting sqref="I21:I24">
    <cfRule type="containsText" dxfId="34" priority="11" operator="containsText" text="nicht erfüllt">
      <formula>NOT(ISERROR(SEARCH("nicht erfüllt",I21)))</formula>
    </cfRule>
    <cfRule type="containsText" dxfId="33" priority="12" operator="containsText" text="erfüllt">
      <formula>NOT(ISERROR(SEARCH("erfüllt",I21)))</formula>
    </cfRule>
  </conditionalFormatting>
  <conditionalFormatting sqref="H14:J14 I12:J13 E5:F17 H5:J5 L7:L14 I15:J17 L17 H7:J11 I6:J6">
    <cfRule type="cellIs" dxfId="32" priority="10" operator="lessThan">
      <formula>4</formula>
    </cfRule>
  </conditionalFormatting>
  <conditionalFormatting sqref="H12:H13">
    <cfRule type="cellIs" dxfId="31" priority="9" operator="lessThan">
      <formula>4</formula>
    </cfRule>
  </conditionalFormatting>
  <conditionalFormatting sqref="B4:C4">
    <cfRule type="expression" dxfId="30" priority="75">
      <formula>OR(#REF!="",#REF!="",#REF!="",#REF!="",#REF!="",#REF!="",#REF!="",#REF!="",#REF!="",#REF!="",#REF!="",$I$5:$J$8="",$I$9:$I$9="",$J$10:$J$11="")</formula>
    </cfRule>
    <cfRule type="expression" dxfId="29" priority="76">
      <formula>OR($I$21="nicht erfüllt",$I$22="nicht erfüllt",$I$23="nicht erfüllt")</formula>
    </cfRule>
  </conditionalFormatting>
  <conditionalFormatting sqref="H15">
    <cfRule type="cellIs" dxfId="28" priority="8" operator="lessThan">
      <formula>4</formula>
    </cfRule>
  </conditionalFormatting>
  <conditionalFormatting sqref="H16">
    <cfRule type="cellIs" dxfId="27" priority="7" operator="lessThan">
      <formula>4</formula>
    </cfRule>
  </conditionalFormatting>
  <conditionalFormatting sqref="H17">
    <cfRule type="cellIs" dxfId="26" priority="6" operator="lessThan">
      <formula>4</formula>
    </cfRule>
  </conditionalFormatting>
  <conditionalFormatting sqref="N15">
    <cfRule type="cellIs" dxfId="25" priority="5" operator="lessThan">
      <formula>4</formula>
    </cfRule>
  </conditionalFormatting>
  <conditionalFormatting sqref="L15">
    <cfRule type="cellIs" dxfId="24" priority="4" operator="lessThan">
      <formula>4</formula>
    </cfRule>
  </conditionalFormatting>
  <conditionalFormatting sqref="N16">
    <cfRule type="cellIs" dxfId="23" priority="3" operator="lessThan">
      <formula>4</formula>
    </cfRule>
  </conditionalFormatting>
  <conditionalFormatting sqref="L16">
    <cfRule type="cellIs" dxfId="22" priority="2" operator="lessThan">
      <formula>4</formula>
    </cfRule>
  </conditionalFormatting>
  <conditionalFormatting sqref="L5">
    <cfRule type="cellIs" dxfId="21" priority="1" operator="lessThan">
      <formula>4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D20"/>
  <sheetViews>
    <sheetView zoomScale="115" zoomScaleNormal="115" workbookViewId="0">
      <selection activeCell="B5" sqref="B5:C5"/>
    </sheetView>
  </sheetViews>
  <sheetFormatPr baseColWidth="10" defaultColWidth="11.42578125" defaultRowHeight="15" x14ac:dyDescent="0.25"/>
  <cols>
    <col min="1" max="1" width="2.7109375" customWidth="1"/>
    <col min="2" max="2" width="23" customWidth="1"/>
    <col min="3" max="3" width="36.28515625" customWidth="1"/>
    <col min="4" max="5" width="5.28515625" customWidth="1"/>
    <col min="6" max="6" width="3.5703125" customWidth="1"/>
    <col min="7" max="7" width="5.7109375" customWidth="1"/>
    <col min="8" max="13" width="2.85546875" customWidth="1"/>
    <col min="14" max="14" width="2.7109375" style="5" customWidth="1"/>
    <col min="15" max="15" width="11.42578125" style="5"/>
    <col min="16" max="16" width="32.28515625" style="5" customWidth="1"/>
    <col min="17" max="24" width="4.85546875" style="5" customWidth="1"/>
    <col min="25" max="104" width="11.42578125" style="5"/>
  </cols>
  <sheetData>
    <row r="1" spans="1:104" ht="23.25" x14ac:dyDescent="0.35">
      <c r="B1" s="9" t="s">
        <v>38</v>
      </c>
      <c r="E1" s="9"/>
    </row>
    <row r="3" spans="1:104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04" ht="87" customHeight="1" thickBot="1" x14ac:dyDescent="0.3">
      <c r="A4" s="43"/>
      <c r="B4" s="528" t="s">
        <v>104</v>
      </c>
      <c r="C4" s="529"/>
      <c r="D4" s="128" t="s">
        <v>26</v>
      </c>
      <c r="E4" s="17" t="s">
        <v>15</v>
      </c>
      <c r="F4" s="21" t="s">
        <v>35</v>
      </c>
      <c r="G4" s="129" t="s">
        <v>25</v>
      </c>
      <c r="H4" s="52"/>
      <c r="I4" s="52"/>
      <c r="J4" s="53"/>
      <c r="K4" s="52"/>
      <c r="L4" s="53"/>
      <c r="M4" s="52"/>
      <c r="N4" s="44"/>
    </row>
    <row r="5" spans="1:104" ht="15.75" thickBot="1" x14ac:dyDescent="0.3">
      <c r="A5" s="43"/>
      <c r="B5" s="576" t="s">
        <v>0</v>
      </c>
      <c r="C5" s="577"/>
      <c r="D5" s="192"/>
      <c r="E5" s="192"/>
      <c r="F5" s="113" t="str">
        <f>IF(AND(ISBLANK(D5),ISBLANK(E5)),"",AVERAGE(D5:E5))</f>
        <v/>
      </c>
      <c r="G5" s="198" t="str">
        <f>IF(F5="","",ROUND(F5/0.5,0)*0.5)</f>
        <v/>
      </c>
      <c r="H5" s="57"/>
      <c r="I5" s="57"/>
      <c r="J5" s="54"/>
      <c r="K5" s="8"/>
      <c r="L5" s="55"/>
      <c r="M5" s="56"/>
      <c r="N5" s="44"/>
    </row>
    <row r="6" spans="1:104" s="1" customFormat="1" ht="15.75" thickBot="1" x14ac:dyDescent="0.3">
      <c r="A6" s="43"/>
      <c r="B6" s="578" t="s">
        <v>1</v>
      </c>
      <c r="C6" s="579"/>
      <c r="D6" s="20"/>
      <c r="E6" s="20"/>
      <c r="F6" s="113" t="str">
        <f t="shared" ref="F6:F14" si="0">IF(AND(ISBLANK(D6),ISBLANK(E6)),"",AVERAGE(D6:E6))</f>
        <v/>
      </c>
      <c r="G6" s="410" t="str">
        <f t="shared" ref="G6:G14" si="1">IF(F6="","",ROUND(F6/0.5,0)*0.5)</f>
        <v/>
      </c>
      <c r="H6" s="57"/>
      <c r="I6" s="57"/>
      <c r="J6" s="54"/>
      <c r="K6" s="8"/>
      <c r="L6" s="55"/>
      <c r="M6" s="56"/>
      <c r="N6" s="4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thickBot="1" x14ac:dyDescent="0.3">
      <c r="A7" s="43"/>
      <c r="B7" s="580" t="s">
        <v>2</v>
      </c>
      <c r="C7" s="581"/>
      <c r="D7" s="117"/>
      <c r="E7" s="117"/>
      <c r="F7" s="113" t="str">
        <f t="shared" si="0"/>
        <v/>
      </c>
      <c r="G7" s="197" t="str">
        <f t="shared" si="1"/>
        <v/>
      </c>
      <c r="H7" s="57"/>
      <c r="I7" s="57"/>
      <c r="J7" s="54"/>
      <c r="K7" s="8"/>
      <c r="L7" s="55"/>
      <c r="M7" s="56"/>
      <c r="N7" s="44"/>
    </row>
    <row r="8" spans="1:104" s="1" customFormat="1" ht="15.75" thickBot="1" x14ac:dyDescent="0.3">
      <c r="A8" s="43"/>
      <c r="B8" s="582" t="s">
        <v>3</v>
      </c>
      <c r="C8" s="583"/>
      <c r="D8" s="20"/>
      <c r="E8" s="20"/>
      <c r="F8" s="113" t="str">
        <f t="shared" si="0"/>
        <v/>
      </c>
      <c r="G8" s="411" t="str">
        <f t="shared" si="1"/>
        <v/>
      </c>
      <c r="H8" s="57"/>
      <c r="I8" s="57"/>
      <c r="J8" s="58"/>
      <c r="K8" s="8"/>
      <c r="L8" s="55"/>
      <c r="M8" s="56"/>
      <c r="N8" s="4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1" customFormat="1" ht="15.75" thickBot="1" x14ac:dyDescent="0.3">
      <c r="A9" s="43"/>
      <c r="B9" s="584" t="s">
        <v>65</v>
      </c>
      <c r="C9" s="585"/>
      <c r="D9" s="117"/>
      <c r="E9" s="117"/>
      <c r="F9" s="113" t="str">
        <f t="shared" si="0"/>
        <v/>
      </c>
      <c r="G9" s="412" t="str">
        <f t="shared" si="1"/>
        <v/>
      </c>
      <c r="H9" s="57"/>
      <c r="I9" s="57"/>
      <c r="J9" s="58"/>
      <c r="K9" s="8"/>
      <c r="L9" s="55"/>
      <c r="M9" s="56"/>
      <c r="N9" s="4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thickBot="1" x14ac:dyDescent="0.3">
      <c r="A10" s="43"/>
      <c r="B10" s="568" t="s">
        <v>39</v>
      </c>
      <c r="C10" s="569"/>
      <c r="D10" s="20"/>
      <c r="E10" s="20"/>
      <c r="F10" s="113" t="str">
        <f t="shared" si="0"/>
        <v/>
      </c>
      <c r="G10" s="413" t="str">
        <f t="shared" si="1"/>
        <v/>
      </c>
      <c r="H10" s="57"/>
      <c r="I10" s="57"/>
      <c r="J10" s="58"/>
      <c r="K10" s="8"/>
      <c r="L10" s="55"/>
      <c r="M10" s="56"/>
      <c r="N10" s="44"/>
    </row>
    <row r="11" spans="1:104" ht="15.75" thickBot="1" x14ac:dyDescent="0.3">
      <c r="A11" s="43"/>
      <c r="B11" s="570" t="s">
        <v>44</v>
      </c>
      <c r="C11" s="571"/>
      <c r="D11" s="117"/>
      <c r="E11" s="117"/>
      <c r="F11" s="113" t="str">
        <f t="shared" si="0"/>
        <v/>
      </c>
      <c r="G11" s="196" t="str">
        <f t="shared" si="1"/>
        <v/>
      </c>
      <c r="H11" s="57"/>
      <c r="I11" s="57"/>
      <c r="J11" s="58"/>
      <c r="K11" s="8"/>
      <c r="L11" s="55"/>
      <c r="M11" s="56"/>
      <c r="N11" s="44"/>
    </row>
    <row r="12" spans="1:104" s="1" customFormat="1" ht="15.75" thickBot="1" x14ac:dyDescent="0.3">
      <c r="A12" s="43"/>
      <c r="B12" s="566" t="s">
        <v>67</v>
      </c>
      <c r="C12" s="567"/>
      <c r="D12" s="20"/>
      <c r="E12" s="20"/>
      <c r="F12" s="113" t="str">
        <f t="shared" si="0"/>
        <v/>
      </c>
      <c r="G12" s="414" t="str">
        <f t="shared" si="1"/>
        <v/>
      </c>
      <c r="H12" s="57"/>
      <c r="I12" s="57"/>
      <c r="J12" s="58"/>
      <c r="K12" s="8"/>
      <c r="L12" s="55"/>
      <c r="M12" s="56"/>
      <c r="N12" s="4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1" customFormat="1" ht="15.75" thickBot="1" x14ac:dyDescent="0.3">
      <c r="A13" s="43"/>
      <c r="B13" s="572" t="s">
        <v>59</v>
      </c>
      <c r="C13" s="573"/>
      <c r="D13" s="117"/>
      <c r="E13" s="117"/>
      <c r="F13" s="113" t="str">
        <f t="shared" si="0"/>
        <v/>
      </c>
      <c r="G13" s="415" t="str">
        <f t="shared" si="1"/>
        <v/>
      </c>
      <c r="H13" s="57"/>
      <c r="I13" s="57"/>
      <c r="J13" s="58"/>
      <c r="K13" s="8"/>
      <c r="L13" s="55"/>
      <c r="M13" s="56"/>
      <c r="N13" s="4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1" customFormat="1" ht="15.75" thickBot="1" x14ac:dyDescent="0.3">
      <c r="A14" s="43"/>
      <c r="B14" s="574" t="s">
        <v>40</v>
      </c>
      <c r="C14" s="575"/>
      <c r="D14" s="20"/>
      <c r="E14" s="20"/>
      <c r="F14" s="113" t="str">
        <f t="shared" si="0"/>
        <v/>
      </c>
      <c r="G14" s="416" t="str">
        <f t="shared" si="1"/>
        <v/>
      </c>
      <c r="H14" s="57"/>
      <c r="I14" s="57"/>
      <c r="J14" s="58"/>
      <c r="K14" s="8"/>
      <c r="L14" s="55"/>
      <c r="M14" s="56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8.25" customHeight="1" thickBot="1" x14ac:dyDescent="0.3">
      <c r="A15" s="4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4"/>
    </row>
    <row r="16" spans="1:104" s="3" customFormat="1" ht="15.75" thickBot="1" x14ac:dyDescent="0.3">
      <c r="A16" s="45"/>
      <c r="B16" s="8"/>
      <c r="C16" s="14" t="s">
        <v>43</v>
      </c>
      <c r="D16" s="14"/>
      <c r="E16" s="16">
        <f>(COUNTIF(F5:F14,"&lt;4")*4)-(SUM(IF(F5&lt;4,F5),IF(F6&lt;4,F6),IF(F7&lt;4,F7),IF(F8&lt;4,F8),IF(F9&lt;4,F9),IF(F10&lt;4,F10),IF(F11&lt;4,F11),IF(F12&lt;4,F12),IF(F13&lt;4,F13),IF(F14&lt;4,F14)))</f>
        <v>0</v>
      </c>
      <c r="F16" s="418" t="str">
        <f>IF((AND(F5="",F6="",F7="",F8="",F9="",F10="",F11="",F12="",F13="",F14="")),"",AVERAGE(F5:F14))</f>
        <v/>
      </c>
      <c r="G16" s="417" t="str">
        <f>IF((AND(G5="",G6="",G7="",G8="",G9="",G10="",G11="",G12="",G13="",G14="")),"",AVERAGE(G5:G14))</f>
        <v/>
      </c>
      <c r="H16" s="59"/>
      <c r="I16" s="59"/>
      <c r="J16" s="59"/>
      <c r="K16" s="59"/>
      <c r="L16" s="59"/>
      <c r="M16" s="8"/>
      <c r="N16" s="4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8" s="5" customFormat="1" x14ac:dyDescent="0.25">
      <c r="A17" s="4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4"/>
      <c r="DA17"/>
      <c r="DB17"/>
      <c r="DC17"/>
      <c r="DD17"/>
    </row>
    <row r="18" spans="1:108" s="5" customFormat="1" x14ac:dyDescent="0.25">
      <c r="A18" s="43"/>
      <c r="B18" s="43"/>
      <c r="C18" s="563" t="s">
        <v>41</v>
      </c>
      <c r="D18" s="564"/>
      <c r="E18" s="564"/>
      <c r="F18" s="564"/>
      <c r="G18" s="565"/>
      <c r="H18" s="507" t="str">
        <f>IF((F16&lt;4),"nicht erfüllt","erfüllt")</f>
        <v>erfüllt</v>
      </c>
      <c r="I18" s="508"/>
      <c r="J18" s="508"/>
      <c r="K18" s="508"/>
      <c r="L18" s="508"/>
      <c r="M18" s="509"/>
      <c r="N18" s="44"/>
    </row>
    <row r="19" spans="1:108" s="5" customFormat="1" x14ac:dyDescent="0.25">
      <c r="A19" s="43"/>
      <c r="B19" s="43"/>
      <c r="C19" s="563" t="s">
        <v>42</v>
      </c>
      <c r="D19" s="564"/>
      <c r="E19" s="564"/>
      <c r="F19" s="564"/>
      <c r="G19" s="565"/>
      <c r="H19" s="507" t="str">
        <f>IF(SUM(E16)&gt;2.5,"nicht erfüllt","erfüllt")</f>
        <v>erfüllt</v>
      </c>
      <c r="I19" s="508"/>
      <c r="J19" s="508"/>
      <c r="K19" s="508"/>
      <c r="L19" s="508"/>
      <c r="M19" s="509"/>
      <c r="N19" s="44"/>
    </row>
    <row r="20" spans="1:108" s="5" customFormat="1" x14ac:dyDescent="0.25">
      <c r="A20" s="47"/>
      <c r="B20" s="193"/>
      <c r="C20" s="48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50"/>
    </row>
  </sheetData>
  <sheetProtection algorithmName="SHA-512" hashValue="p/Uo4cKMUv5uKLZ1hDym0lW4zr3sUfnax9iGA1xgPcJI1HvE37hc9xEwePXn9FkWoXqg3BtKfMUV9Dow0B50aA==" saltValue="BANaqZfCFHZ2fiq9uWS1KA==" spinCount="100000" sheet="1" objects="1" scenarios="1"/>
  <mergeCells count="15">
    <mergeCell ref="B4:C4"/>
    <mergeCell ref="C19:G19"/>
    <mergeCell ref="H19:M19"/>
    <mergeCell ref="C18:G18"/>
    <mergeCell ref="H18:M18"/>
    <mergeCell ref="B12:C12"/>
    <mergeCell ref="B10:C10"/>
    <mergeCell ref="B11:C11"/>
    <mergeCell ref="B13:C13"/>
    <mergeCell ref="B14:C14"/>
    <mergeCell ref="B5:C5"/>
    <mergeCell ref="B6:C6"/>
    <mergeCell ref="B7:C7"/>
    <mergeCell ref="B8:C8"/>
    <mergeCell ref="B9:C9"/>
  </mergeCells>
  <conditionalFormatting sqref="M5:M14">
    <cfRule type="cellIs" dxfId="20" priority="8" operator="lessThan">
      <formula>4</formula>
    </cfRule>
  </conditionalFormatting>
  <conditionalFormatting sqref="H18:H20">
    <cfRule type="containsText" dxfId="19" priority="6" operator="containsText" text="nicht erfüllt">
      <formula>NOT(ISERROR(SEARCH("nicht erfüllt",H18)))</formula>
    </cfRule>
    <cfRule type="containsText" dxfId="18" priority="7" operator="containsText" text="erfüllt">
      <formula>NOT(ISERROR(SEARCH("erfüllt",H18)))</formula>
    </cfRule>
  </conditionalFormatting>
  <conditionalFormatting sqref="D5:E14 K5:K14 H5:I14">
    <cfRule type="cellIs" dxfId="17" priority="5" operator="lessThan">
      <formula>4</formula>
    </cfRule>
  </conditionalFormatting>
  <conditionalFormatting sqref="B4">
    <cfRule type="expression" dxfId="16" priority="81">
      <formula>OR(#REF!="",#REF!="",#REF!="",#REF!="",#REF!="",#REF!="",#REF!="",#REF!="",#REF!="",#REF!="",#REF!="",$H$5:$I$7="",$H$8:$H$8="",$I$9:$I$10="")</formula>
    </cfRule>
    <cfRule type="expression" dxfId="15" priority="82">
      <formula>OR($H$18="nicht erfüllt",$H$19="nicht erfüllt")</formula>
    </cfRule>
  </conditionalFormatting>
  <conditionalFormatting sqref="G6:G14">
    <cfRule type="cellIs" dxfId="14" priority="2" operator="lessThan">
      <formula>4</formula>
    </cfRule>
  </conditionalFormatting>
  <conditionalFormatting sqref="G5">
    <cfRule type="cellIs" dxfId="13" priority="1" operator="lessThan">
      <formula>4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E22"/>
  <sheetViews>
    <sheetView zoomScale="115" zoomScaleNormal="115" workbookViewId="0">
      <selection activeCell="G18" sqref="G18:H18"/>
    </sheetView>
  </sheetViews>
  <sheetFormatPr baseColWidth="10" defaultColWidth="11.42578125" defaultRowHeight="15" x14ac:dyDescent="0.25"/>
  <cols>
    <col min="1" max="1" width="2.7109375" customWidth="1"/>
    <col min="2" max="2" width="15.5703125" customWidth="1"/>
    <col min="3" max="3" width="4.140625" customWidth="1"/>
    <col min="4" max="4" width="36.42578125" customWidth="1"/>
    <col min="5" max="6" width="5.28515625" customWidth="1"/>
    <col min="7" max="7" width="3.5703125" customWidth="1"/>
    <col min="8" max="8" width="5.7109375" customWidth="1"/>
    <col min="9" max="14" width="2.5703125" customWidth="1"/>
    <col min="15" max="15" width="2.7109375" style="5" customWidth="1"/>
    <col min="16" max="16" width="11.42578125" style="5"/>
    <col min="17" max="17" width="32.28515625" style="5" customWidth="1"/>
    <col min="18" max="25" width="4.85546875" style="5" customWidth="1"/>
    <col min="26" max="105" width="11.42578125" style="5"/>
  </cols>
  <sheetData>
    <row r="1" spans="1:105" ht="23.25" x14ac:dyDescent="0.35">
      <c r="B1" s="9" t="s">
        <v>38</v>
      </c>
      <c r="F1" s="9"/>
    </row>
    <row r="3" spans="1:105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05" ht="87" customHeight="1" thickBot="1" x14ac:dyDescent="0.3">
      <c r="A4" s="43"/>
      <c r="B4" s="523" t="s">
        <v>103</v>
      </c>
      <c r="C4" s="524"/>
      <c r="D4" s="586"/>
      <c r="E4" s="128" t="s">
        <v>4</v>
      </c>
      <c r="F4" s="17" t="s">
        <v>5</v>
      </c>
      <c r="G4" s="21" t="s">
        <v>35</v>
      </c>
      <c r="H4" s="129" t="s">
        <v>25</v>
      </c>
      <c r="I4" s="52"/>
      <c r="J4" s="52"/>
      <c r="K4" s="53"/>
      <c r="L4" s="52"/>
      <c r="M4" s="53"/>
      <c r="N4" s="52"/>
      <c r="O4" s="44"/>
    </row>
    <row r="5" spans="1:105" ht="15.75" thickBot="1" x14ac:dyDescent="0.3">
      <c r="A5" s="43"/>
      <c r="B5" s="587" t="s">
        <v>0</v>
      </c>
      <c r="C5" s="588"/>
      <c r="D5" s="588"/>
      <c r="E5" s="20"/>
      <c r="F5" s="20"/>
      <c r="G5" s="194" t="str">
        <f>IF(AND(ISBLANK(E5),ISBLANK(F5)),"",AVERAGE(E5:F5))</f>
        <v/>
      </c>
      <c r="H5" s="130" t="str">
        <f>IF(G5="","",ROUND(G5/0.5,0)*0.5)</f>
        <v/>
      </c>
      <c r="I5" s="57"/>
      <c r="J5" s="57"/>
      <c r="K5" s="54"/>
      <c r="L5" s="8"/>
      <c r="M5" s="55"/>
      <c r="N5" s="56"/>
      <c r="O5" s="44"/>
    </row>
    <row r="6" spans="1:105" s="1" customFormat="1" ht="15.75" thickBot="1" x14ac:dyDescent="0.3">
      <c r="A6" s="43"/>
      <c r="B6" s="589" t="s">
        <v>1</v>
      </c>
      <c r="C6" s="590"/>
      <c r="D6" s="590"/>
      <c r="E6" s="200"/>
      <c r="F6" s="200"/>
      <c r="G6" s="194" t="str">
        <f t="shared" ref="G6:G16" si="0">IF(AND(ISBLANK(E6),ISBLANK(F6)),"",AVERAGE(E6:F6))</f>
        <v/>
      </c>
      <c r="H6" s="248" t="str">
        <f t="shared" ref="H6:H16" si="1">IF(G6="","",ROUND(G6/0.5,0)*0.5)</f>
        <v/>
      </c>
      <c r="I6" s="57"/>
      <c r="J6" s="57"/>
      <c r="K6" s="54"/>
      <c r="L6" s="8"/>
      <c r="M6" s="55"/>
      <c r="N6" s="56"/>
      <c r="O6" s="4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5.75" thickBot="1" x14ac:dyDescent="0.3">
      <c r="A7" s="43"/>
      <c r="B7" s="542" t="s">
        <v>2</v>
      </c>
      <c r="C7" s="543"/>
      <c r="D7" s="543"/>
      <c r="E7" s="20"/>
      <c r="F7" s="20"/>
      <c r="G7" s="194" t="str">
        <f t="shared" si="0"/>
        <v/>
      </c>
      <c r="H7" s="132" t="str">
        <f t="shared" si="1"/>
        <v/>
      </c>
      <c r="I7" s="57"/>
      <c r="J7" s="57"/>
      <c r="K7" s="54"/>
      <c r="L7" s="8"/>
      <c r="M7" s="55"/>
      <c r="N7" s="56"/>
      <c r="O7" s="44"/>
    </row>
    <row r="8" spans="1:105" s="1" customFormat="1" ht="15.75" thickBot="1" x14ac:dyDescent="0.3">
      <c r="A8" s="43"/>
      <c r="B8" s="591" t="s">
        <v>3</v>
      </c>
      <c r="C8" s="592"/>
      <c r="D8" s="592"/>
      <c r="E8" s="200"/>
      <c r="F8" s="200"/>
      <c r="G8" s="194" t="str">
        <f t="shared" si="0"/>
        <v/>
      </c>
      <c r="H8" s="199" t="str">
        <f t="shared" si="1"/>
        <v/>
      </c>
      <c r="I8" s="57"/>
      <c r="J8" s="57"/>
      <c r="K8" s="58"/>
      <c r="L8" s="8"/>
      <c r="M8" s="55"/>
      <c r="N8" s="56"/>
      <c r="O8" s="4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1" customFormat="1" ht="15.75" thickBot="1" x14ac:dyDescent="0.3">
      <c r="A9" s="43"/>
      <c r="B9" s="548" t="s">
        <v>65</v>
      </c>
      <c r="C9" s="549"/>
      <c r="D9" s="549"/>
      <c r="E9" s="20"/>
      <c r="F9" s="20"/>
      <c r="G9" s="194" t="str">
        <f t="shared" si="0"/>
        <v/>
      </c>
      <c r="H9" s="145" t="str">
        <f t="shared" si="1"/>
        <v/>
      </c>
      <c r="I9" s="57"/>
      <c r="J9" s="57"/>
      <c r="K9" s="58"/>
      <c r="L9" s="8"/>
      <c r="M9" s="55"/>
      <c r="N9" s="56"/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ht="15.75" thickBot="1" x14ac:dyDescent="0.3">
      <c r="A10" s="43"/>
      <c r="B10" s="593" t="s">
        <v>39</v>
      </c>
      <c r="C10" s="594"/>
      <c r="D10" s="594"/>
      <c r="E10" s="200"/>
      <c r="F10" s="200"/>
      <c r="G10" s="194" t="str">
        <f t="shared" si="0"/>
        <v/>
      </c>
      <c r="H10" s="249" t="str">
        <f t="shared" si="1"/>
        <v/>
      </c>
      <c r="I10" s="57"/>
      <c r="J10" s="57"/>
      <c r="K10" s="58"/>
      <c r="L10" s="8"/>
      <c r="M10" s="55"/>
      <c r="N10" s="56"/>
      <c r="O10" s="44"/>
    </row>
    <row r="11" spans="1:105" ht="15.75" thickBot="1" x14ac:dyDescent="0.3">
      <c r="A11" s="43"/>
      <c r="B11" s="595" t="s">
        <v>44</v>
      </c>
      <c r="C11" s="596"/>
      <c r="D11" s="596"/>
      <c r="E11" s="20"/>
      <c r="F11" s="20"/>
      <c r="G11" s="194" t="str">
        <f t="shared" si="0"/>
        <v/>
      </c>
      <c r="H11" s="191" t="str">
        <f t="shared" si="1"/>
        <v/>
      </c>
      <c r="I11" s="57"/>
      <c r="J11" s="57"/>
      <c r="K11" s="58"/>
      <c r="L11" s="8"/>
      <c r="M11" s="55"/>
      <c r="N11" s="56"/>
      <c r="O11" s="44"/>
    </row>
    <row r="12" spans="1:105" s="1" customFormat="1" ht="15.75" thickBot="1" x14ac:dyDescent="0.3">
      <c r="A12" s="43"/>
      <c r="B12" s="597" t="s">
        <v>60</v>
      </c>
      <c r="C12" s="598"/>
      <c r="D12" s="598"/>
      <c r="E12" s="18"/>
      <c r="F12" s="18"/>
      <c r="G12" s="194" t="str">
        <f t="shared" si="0"/>
        <v/>
      </c>
      <c r="H12" s="133" t="str">
        <f t="shared" si="1"/>
        <v/>
      </c>
      <c r="I12" s="57"/>
      <c r="J12" s="57"/>
      <c r="K12" s="58"/>
      <c r="L12" s="8"/>
      <c r="M12" s="55"/>
      <c r="N12" s="56"/>
      <c r="O12" s="4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1:105" s="1" customFormat="1" ht="15.75" thickBot="1" x14ac:dyDescent="0.3">
      <c r="A13" s="43"/>
      <c r="B13" s="601" t="s">
        <v>59</v>
      </c>
      <c r="C13" s="602"/>
      <c r="D13" s="603"/>
      <c r="E13" s="20"/>
      <c r="F13" s="20"/>
      <c r="G13" s="194" t="str">
        <f t="shared" si="0"/>
        <v/>
      </c>
      <c r="H13" s="358" t="str">
        <f t="shared" si="1"/>
        <v/>
      </c>
      <c r="I13" s="57"/>
      <c r="J13" s="57"/>
      <c r="K13" s="58"/>
      <c r="L13" s="8"/>
      <c r="M13" s="55"/>
      <c r="N13" s="56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1:105" s="1" customFormat="1" ht="15.75" thickBot="1" x14ac:dyDescent="0.3">
      <c r="A14" s="43"/>
      <c r="B14" s="599" t="s">
        <v>40</v>
      </c>
      <c r="C14" s="600"/>
      <c r="D14" s="600"/>
      <c r="E14" s="20"/>
      <c r="F14" s="20"/>
      <c r="G14" s="194" t="str">
        <f t="shared" si="0"/>
        <v/>
      </c>
      <c r="H14" s="419" t="str">
        <f t="shared" si="1"/>
        <v/>
      </c>
      <c r="I14" s="57"/>
      <c r="J14" s="57"/>
      <c r="K14" s="58"/>
      <c r="L14" s="8"/>
      <c r="M14" s="55"/>
      <c r="N14" s="56"/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1:105" s="1" customFormat="1" ht="15.75" thickBot="1" x14ac:dyDescent="0.3">
      <c r="A15" s="43"/>
      <c r="B15" s="206" t="s">
        <v>61</v>
      </c>
      <c r="C15" s="201" t="s">
        <v>68</v>
      </c>
      <c r="D15" s="202" t="s">
        <v>64</v>
      </c>
      <c r="E15" s="200"/>
      <c r="F15" s="200"/>
      <c r="G15" s="194" t="str">
        <f t="shared" si="0"/>
        <v/>
      </c>
      <c r="H15" s="420" t="str">
        <f t="shared" si="1"/>
        <v/>
      </c>
      <c r="I15" s="57"/>
      <c r="J15" s="57"/>
      <c r="K15" s="58"/>
      <c r="L15" s="8"/>
      <c r="M15" s="55"/>
      <c r="N15" s="56"/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s="1" customFormat="1" ht="15.75" thickBot="1" x14ac:dyDescent="0.3">
      <c r="A16" s="43"/>
      <c r="B16" s="203" t="s">
        <v>63</v>
      </c>
      <c r="C16" s="204" t="s">
        <v>68</v>
      </c>
      <c r="D16" s="205" t="s">
        <v>62</v>
      </c>
      <c r="E16" s="20"/>
      <c r="F16" s="20"/>
      <c r="G16" s="194" t="str">
        <f t="shared" si="0"/>
        <v/>
      </c>
      <c r="H16" s="145" t="str">
        <f t="shared" si="1"/>
        <v/>
      </c>
      <c r="I16" s="57"/>
      <c r="J16" s="57"/>
      <c r="K16" s="58"/>
      <c r="L16" s="8"/>
      <c r="M16" s="55"/>
      <c r="N16" s="56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9" ht="8.25" customHeight="1" thickBot="1" x14ac:dyDescent="0.3">
      <c r="A17" s="4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/>
    </row>
    <row r="18" spans="1:109" s="3" customFormat="1" ht="15.75" thickBot="1" x14ac:dyDescent="0.3">
      <c r="A18" s="45"/>
      <c r="B18" s="8"/>
      <c r="C18" s="8"/>
      <c r="D18" s="14" t="s">
        <v>69</v>
      </c>
      <c r="E18" s="14"/>
      <c r="F18" s="421">
        <f>(COUNTIF(F5:F16,"&lt;4")*4)-(SUM(IF(F5&lt;4,F5),IF(F6&lt;4,F6),IF(F7&lt;4,F7),IF(F8&lt;4,F8),IF(F9&lt;4,F9),IF(F10&lt;4,F10),IF(F11&lt;4,F11),IF(F12&lt;4,F12),IF(F14&lt;4,F14),IF(F15&lt;4,F15),IF(F16&lt;4,F16)))</f>
        <v>0</v>
      </c>
      <c r="G18" s="59" t="str">
        <f>IF((AND(G5="",G6="",G7="",G8="",G9="",G10="",G11="",G12="",G13="",G14="",G15="",G16="")),"",AVERAGE(G5:G16))</f>
        <v/>
      </c>
      <c r="H18" s="417" t="str">
        <f>IF((AND(H5="",H6="",H7="",H8="",H9="",H10="",H11="",H12="",H13="",H14="",H15="",H16="")),"",AVERAGE(H5:H16))</f>
        <v/>
      </c>
      <c r="I18" s="59"/>
      <c r="J18" s="59"/>
      <c r="K18" s="59"/>
      <c r="L18" s="59"/>
      <c r="M18" s="59"/>
      <c r="N18" s="8"/>
      <c r="O18" s="4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9" s="5" customFormat="1" x14ac:dyDescent="0.25">
      <c r="A19" s="4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/>
      <c r="DB19"/>
      <c r="DC19"/>
      <c r="DD19"/>
      <c r="DE19"/>
    </row>
    <row r="20" spans="1:109" s="5" customFormat="1" x14ac:dyDescent="0.25">
      <c r="A20" s="43"/>
      <c r="B20" s="6"/>
      <c r="C20" s="6"/>
      <c r="D20" s="459" t="s">
        <v>41</v>
      </c>
      <c r="E20" s="459"/>
      <c r="F20" s="459"/>
      <c r="G20" s="459"/>
      <c r="H20" s="459"/>
      <c r="I20" s="460" t="str">
        <f>IF((H18&lt;4),"nicht erfüllt","erfüllt")</f>
        <v>erfüllt</v>
      </c>
      <c r="J20" s="460"/>
      <c r="K20" s="460"/>
      <c r="L20" s="460"/>
      <c r="M20" s="460"/>
      <c r="N20" s="460"/>
      <c r="O20" s="44"/>
    </row>
    <row r="21" spans="1:109" s="5" customFormat="1" x14ac:dyDescent="0.25">
      <c r="A21" s="43"/>
      <c r="B21" s="6"/>
      <c r="C21" s="6"/>
      <c r="D21" s="459" t="s">
        <v>42</v>
      </c>
      <c r="E21" s="459"/>
      <c r="F21" s="459"/>
      <c r="G21" s="459"/>
      <c r="H21" s="459"/>
      <c r="I21" s="460" t="str">
        <f>IF(SUM(F18)&gt;2.5,"nicht erfüllt","erfüllt")</f>
        <v>erfüllt</v>
      </c>
      <c r="J21" s="460"/>
      <c r="K21" s="460"/>
      <c r="L21" s="460"/>
      <c r="M21" s="460"/>
      <c r="N21" s="460"/>
      <c r="O21" s="44"/>
    </row>
    <row r="22" spans="1:109" s="5" customFormat="1" x14ac:dyDescent="0.25">
      <c r="A22" s="47"/>
      <c r="B22" s="193"/>
      <c r="C22" s="193"/>
      <c r="D22" s="48"/>
      <c r="E22" s="48"/>
      <c r="F22" s="48"/>
      <c r="G22" s="48"/>
      <c r="H22" s="48"/>
      <c r="I22" s="49"/>
      <c r="J22" s="49"/>
      <c r="K22" s="49"/>
      <c r="L22" s="49"/>
      <c r="M22" s="49"/>
      <c r="N22" s="49"/>
      <c r="O22" s="50"/>
    </row>
  </sheetData>
  <sheetProtection algorithmName="SHA-512" hashValue="Z8f9idZKoAW2bpGXa1HGS1zCX1PcghMZX8whAAab6UhXATLaYV1h0DiRhnlgWMmi/8wVzoaGG1mc9b3g9bA1Jg==" saltValue="PXwZH0A2vDLGgq8GTqM1SQ==" spinCount="100000" sheet="1" objects="1" scenarios="1"/>
  <mergeCells count="15">
    <mergeCell ref="D21:H21"/>
    <mergeCell ref="I21:N21"/>
    <mergeCell ref="B10:D10"/>
    <mergeCell ref="B11:D11"/>
    <mergeCell ref="B12:D12"/>
    <mergeCell ref="B14:D14"/>
    <mergeCell ref="D20:H20"/>
    <mergeCell ref="I20:N20"/>
    <mergeCell ref="B13:D13"/>
    <mergeCell ref="B9:D9"/>
    <mergeCell ref="B4:D4"/>
    <mergeCell ref="B5:D5"/>
    <mergeCell ref="B6:D6"/>
    <mergeCell ref="B7:D7"/>
    <mergeCell ref="B8:D8"/>
  </mergeCells>
  <conditionalFormatting sqref="N5:N16">
    <cfRule type="cellIs" dxfId="12" priority="5" operator="lessThan">
      <formula>4</formula>
    </cfRule>
  </conditionalFormatting>
  <conditionalFormatting sqref="I20:I22">
    <cfRule type="containsText" dxfId="11" priority="3" operator="containsText" text="nicht erfüllt">
      <formula>NOT(ISERROR(SEARCH("nicht erfüllt",I20)))</formula>
    </cfRule>
    <cfRule type="containsText" dxfId="10" priority="4" operator="containsText" text="erfüllt">
      <formula>NOT(ISERROR(SEARCH("erfüllt",I20)))</formula>
    </cfRule>
  </conditionalFormatting>
  <conditionalFormatting sqref="E5:F16 L5:L16 H5:J16">
    <cfRule type="cellIs" dxfId="9" priority="2" operator="lessThan">
      <formula>4</formula>
    </cfRule>
  </conditionalFormatting>
  <conditionalFormatting sqref="B4:C4">
    <cfRule type="expression" dxfId="8" priority="6">
      <formula>OR(#REF!="",#REF!="",#REF!="",#REF!="",#REF!="",#REF!="",#REF!="",#REF!="",#REF!="",#REF!="",#REF!="",$I$5:$J$7="",$I$8:$I$8="",$J$9:$J$10="")</formula>
    </cfRule>
    <cfRule type="expression" dxfId="7" priority="7">
      <formula>OR($I$20="nicht erfüllt",$I$21="nicht erfüllt")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E21"/>
  <sheetViews>
    <sheetView tabSelected="1" zoomScale="115" zoomScaleNormal="115" workbookViewId="0">
      <selection activeCell="H18" sqref="H18"/>
    </sheetView>
  </sheetViews>
  <sheetFormatPr baseColWidth="10" defaultColWidth="11.42578125" defaultRowHeight="15" x14ac:dyDescent="0.25"/>
  <cols>
    <col min="1" max="1" width="2.7109375" customWidth="1"/>
    <col min="2" max="2" width="15.5703125" customWidth="1"/>
    <col min="3" max="3" width="4.140625" customWidth="1"/>
    <col min="4" max="4" width="36.42578125" customWidth="1"/>
    <col min="5" max="6" width="5.28515625" customWidth="1"/>
    <col min="7" max="7" width="3.5703125" customWidth="1"/>
    <col min="8" max="8" width="5.7109375" customWidth="1"/>
    <col min="9" max="14" width="2.28515625" customWidth="1"/>
    <col min="15" max="15" width="2.7109375" style="5" customWidth="1"/>
    <col min="16" max="16" width="11.42578125" style="5"/>
    <col min="17" max="17" width="32.28515625" style="5" customWidth="1"/>
    <col min="18" max="25" width="4.85546875" style="5" customWidth="1"/>
    <col min="26" max="105" width="11.42578125" style="5"/>
  </cols>
  <sheetData>
    <row r="1" spans="1:105" ht="23.25" x14ac:dyDescent="0.35">
      <c r="B1" s="9" t="s">
        <v>38</v>
      </c>
      <c r="F1" s="9"/>
    </row>
    <row r="3" spans="1:105" ht="15.75" thickBo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05" ht="87" customHeight="1" thickBot="1" x14ac:dyDescent="0.3">
      <c r="A4" s="43"/>
      <c r="B4" s="523" t="s">
        <v>105</v>
      </c>
      <c r="C4" s="524"/>
      <c r="D4" s="586"/>
      <c r="E4" s="128" t="s">
        <v>6</v>
      </c>
      <c r="F4" s="17" t="s">
        <v>7</v>
      </c>
      <c r="G4" s="21" t="s">
        <v>35</v>
      </c>
      <c r="H4" s="129" t="s">
        <v>25</v>
      </c>
      <c r="I4" s="52"/>
      <c r="J4" s="52"/>
      <c r="K4" s="53"/>
      <c r="L4" s="52"/>
      <c r="M4" s="53"/>
      <c r="N4" s="52"/>
      <c r="O4" s="44"/>
    </row>
    <row r="5" spans="1:105" ht="15.75" thickBot="1" x14ac:dyDescent="0.3">
      <c r="A5" s="43"/>
      <c r="B5" s="587" t="s">
        <v>0</v>
      </c>
      <c r="C5" s="588"/>
      <c r="D5" s="588"/>
      <c r="E5" s="20"/>
      <c r="F5" s="20"/>
      <c r="G5" s="194" t="str">
        <f>IF(AND(ISBLANK(E5),ISBLANK(F5)),"",AVERAGE(E5:F5))</f>
        <v/>
      </c>
      <c r="H5" s="130" t="str">
        <f>IF(G5="","",ROUND(G5/0.5,0)*0.5)</f>
        <v/>
      </c>
      <c r="I5" s="57"/>
      <c r="J5" s="57"/>
      <c r="K5" s="54"/>
      <c r="L5" s="8"/>
      <c r="M5" s="55"/>
      <c r="N5" s="56"/>
      <c r="O5" s="44"/>
    </row>
    <row r="6" spans="1:105" s="1" customFormat="1" ht="15.75" thickBot="1" x14ac:dyDescent="0.3">
      <c r="A6" s="43"/>
      <c r="B6" s="589" t="s">
        <v>1</v>
      </c>
      <c r="C6" s="590"/>
      <c r="D6" s="590"/>
      <c r="E6" s="200"/>
      <c r="F6" s="200"/>
      <c r="G6" s="194" t="str">
        <f t="shared" ref="G6:G15" si="0">IF(AND(ISBLANK(E6),ISBLANK(F6)),"",AVERAGE(E6:F6))</f>
        <v/>
      </c>
      <c r="H6" s="248" t="str">
        <f t="shared" ref="H6:H15" si="1">IF(G6="","",ROUND(G6/0.5,0)*0.5)</f>
        <v/>
      </c>
      <c r="I6" s="57"/>
      <c r="J6" s="57"/>
      <c r="K6" s="54"/>
      <c r="L6" s="8"/>
      <c r="M6" s="55"/>
      <c r="N6" s="56"/>
      <c r="O6" s="4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5.75" thickBot="1" x14ac:dyDescent="0.3">
      <c r="A7" s="43"/>
      <c r="B7" s="542" t="s">
        <v>2</v>
      </c>
      <c r="C7" s="543"/>
      <c r="D7" s="543"/>
      <c r="E7" s="20"/>
      <c r="F7" s="20"/>
      <c r="G7" s="194" t="str">
        <f t="shared" si="0"/>
        <v/>
      </c>
      <c r="H7" s="132" t="str">
        <f t="shared" si="1"/>
        <v/>
      </c>
      <c r="I7" s="57"/>
      <c r="J7" s="57"/>
      <c r="K7" s="54"/>
      <c r="L7" s="8"/>
      <c r="M7" s="55"/>
      <c r="N7" s="56"/>
      <c r="O7" s="44"/>
    </row>
    <row r="8" spans="1:105" s="1" customFormat="1" ht="15.75" thickBot="1" x14ac:dyDescent="0.3">
      <c r="A8" s="43"/>
      <c r="B8" s="591" t="s">
        <v>3</v>
      </c>
      <c r="C8" s="592"/>
      <c r="D8" s="592"/>
      <c r="E8" s="200"/>
      <c r="F8" s="200"/>
      <c r="G8" s="194" t="str">
        <f t="shared" si="0"/>
        <v/>
      </c>
      <c r="H8" s="199" t="str">
        <f t="shared" si="1"/>
        <v/>
      </c>
      <c r="I8" s="57"/>
      <c r="J8" s="57"/>
      <c r="K8" s="58"/>
      <c r="L8" s="8"/>
      <c r="M8" s="55"/>
      <c r="N8" s="56"/>
      <c r="O8" s="4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1" customFormat="1" ht="15.75" thickBot="1" x14ac:dyDescent="0.3">
      <c r="A9" s="43"/>
      <c r="B9" s="548" t="s">
        <v>65</v>
      </c>
      <c r="C9" s="549"/>
      <c r="D9" s="549"/>
      <c r="E9" s="20"/>
      <c r="F9" s="20"/>
      <c r="G9" s="194" t="str">
        <f t="shared" si="0"/>
        <v/>
      </c>
      <c r="H9" s="145" t="str">
        <f t="shared" si="1"/>
        <v/>
      </c>
      <c r="I9" s="57"/>
      <c r="J9" s="57"/>
      <c r="K9" s="58"/>
      <c r="L9" s="8"/>
      <c r="M9" s="55"/>
      <c r="N9" s="56"/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ht="15.75" thickBot="1" x14ac:dyDescent="0.3">
      <c r="A10" s="43"/>
      <c r="B10" s="593" t="s">
        <v>39</v>
      </c>
      <c r="C10" s="594"/>
      <c r="D10" s="594"/>
      <c r="E10" s="200"/>
      <c r="F10" s="200"/>
      <c r="G10" s="194" t="str">
        <f t="shared" si="0"/>
        <v/>
      </c>
      <c r="H10" s="249" t="str">
        <f t="shared" si="1"/>
        <v/>
      </c>
      <c r="I10" s="57"/>
      <c r="J10" s="57"/>
      <c r="K10" s="58"/>
      <c r="L10" s="8"/>
      <c r="M10" s="55"/>
      <c r="N10" s="56"/>
      <c r="O10" s="44"/>
    </row>
    <row r="11" spans="1:105" ht="15.75" thickBot="1" x14ac:dyDescent="0.3">
      <c r="A11" s="43"/>
      <c r="B11" s="595" t="s">
        <v>44</v>
      </c>
      <c r="C11" s="596"/>
      <c r="D11" s="596"/>
      <c r="E11" s="20"/>
      <c r="F11" s="20"/>
      <c r="G11" s="194" t="str">
        <f t="shared" si="0"/>
        <v/>
      </c>
      <c r="H11" s="191" t="str">
        <f t="shared" si="1"/>
        <v/>
      </c>
      <c r="I11" s="57"/>
      <c r="J11" s="57"/>
      <c r="K11" s="58"/>
      <c r="L11" s="8"/>
      <c r="M11" s="55"/>
      <c r="N11" s="56"/>
      <c r="O11" s="44"/>
    </row>
    <row r="12" spans="1:105" s="1" customFormat="1" ht="15.75" thickBot="1" x14ac:dyDescent="0.3">
      <c r="A12" s="43"/>
      <c r="B12" s="604" t="s">
        <v>60</v>
      </c>
      <c r="C12" s="605"/>
      <c r="D12" s="605"/>
      <c r="E12" s="200"/>
      <c r="F12" s="200"/>
      <c r="G12" s="194" t="str">
        <f t="shared" si="0"/>
        <v/>
      </c>
      <c r="H12" s="133" t="str">
        <f t="shared" si="1"/>
        <v/>
      </c>
      <c r="I12" s="57"/>
      <c r="J12" s="57"/>
      <c r="K12" s="58"/>
      <c r="L12" s="8"/>
      <c r="M12" s="55"/>
      <c r="N12" s="56"/>
      <c r="O12" s="4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1:105" s="1" customFormat="1" ht="15.75" thickBot="1" x14ac:dyDescent="0.3">
      <c r="A13" s="43"/>
      <c r="B13" s="599" t="s">
        <v>40</v>
      </c>
      <c r="C13" s="600"/>
      <c r="D13" s="600"/>
      <c r="E13" s="20"/>
      <c r="F13" s="20"/>
      <c r="G13" s="194" t="str">
        <f t="shared" si="0"/>
        <v/>
      </c>
      <c r="H13" s="419" t="str">
        <f t="shared" si="1"/>
        <v/>
      </c>
      <c r="I13" s="57"/>
      <c r="J13" s="57"/>
      <c r="K13" s="58"/>
      <c r="L13" s="8"/>
      <c r="M13" s="55"/>
      <c r="N13" s="56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1:105" s="1" customFormat="1" ht="15.75" thickBot="1" x14ac:dyDescent="0.3">
      <c r="A14" s="43"/>
      <c r="B14" s="206" t="s">
        <v>61</v>
      </c>
      <c r="C14" s="201" t="s">
        <v>68</v>
      </c>
      <c r="D14" s="202" t="s">
        <v>64</v>
      </c>
      <c r="E14" s="200"/>
      <c r="F14" s="200"/>
      <c r="G14" s="194" t="str">
        <f t="shared" si="0"/>
        <v/>
      </c>
      <c r="H14" s="420" t="str">
        <f t="shared" si="1"/>
        <v/>
      </c>
      <c r="I14" s="57"/>
      <c r="J14" s="57"/>
      <c r="K14" s="58"/>
      <c r="L14" s="8"/>
      <c r="M14" s="55"/>
      <c r="N14" s="56"/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1:105" s="1" customFormat="1" ht="15.75" thickBot="1" x14ac:dyDescent="0.3">
      <c r="A15" s="43"/>
      <c r="B15" s="203" t="s">
        <v>63</v>
      </c>
      <c r="C15" s="204" t="s">
        <v>68</v>
      </c>
      <c r="D15" s="205" t="s">
        <v>62</v>
      </c>
      <c r="E15" s="20"/>
      <c r="F15" s="20"/>
      <c r="G15" s="194" t="str">
        <f t="shared" si="0"/>
        <v/>
      </c>
      <c r="H15" s="145" t="str">
        <f t="shared" si="1"/>
        <v/>
      </c>
      <c r="I15" s="57"/>
      <c r="J15" s="57"/>
      <c r="K15" s="58"/>
      <c r="L15" s="8"/>
      <c r="M15" s="55"/>
      <c r="N15" s="56"/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ht="8.25" customHeight="1" thickBot="1" x14ac:dyDescent="0.3">
      <c r="A16" s="4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/>
    </row>
    <row r="17" spans="1:109" s="3" customFormat="1" ht="15.75" thickBot="1" x14ac:dyDescent="0.3">
      <c r="A17" s="45"/>
      <c r="B17" s="8"/>
      <c r="C17" s="8"/>
      <c r="D17" s="14" t="s">
        <v>70</v>
      </c>
      <c r="E17" s="14"/>
      <c r="F17" s="15">
        <f>(COUNTIF(F5:F15,"&lt;4")*4)-(SUM(IF(F5&lt;4,F5),IF(F6&lt;4,F6),IF(F7&lt;4,F7),IF(F8&lt;4,F8),IF(F9&lt;4,F9),IF(F10&lt;4,F10),IF(F11&lt;4,F11),IF(F12&lt;4,F12),IF(F13&lt;4,F13),IF(F14&lt;4,F14),IF(F15&lt;4,F15)))</f>
        <v>0</v>
      </c>
      <c r="G17" s="59" t="str">
        <f>IF((AND(G5="",G6="",G7="",G8="",G9="",G10="",G11="",G12="",G13="",G14="",G15="")),"",AVERAGE(G5:G15))</f>
        <v/>
      </c>
      <c r="H17" s="417" t="str">
        <f>IF((AND(H5="",H6="",H7="",H8="",H9="",H10="",H11="",H12="",H13="",H14="",H15="")),"",AVERAGE(H5:H15))</f>
        <v/>
      </c>
      <c r="I17" s="59"/>
      <c r="J17" s="59"/>
      <c r="K17" s="59"/>
      <c r="L17" s="59"/>
      <c r="M17" s="59"/>
      <c r="N17" s="8"/>
      <c r="O17" s="4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9" s="5" customFormat="1" x14ac:dyDescent="0.25">
      <c r="A18" s="4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/>
      <c r="DB18"/>
      <c r="DC18"/>
      <c r="DD18"/>
      <c r="DE18"/>
    </row>
    <row r="19" spans="1:109" s="5" customFormat="1" x14ac:dyDescent="0.25">
      <c r="A19" s="43"/>
      <c r="B19" s="43"/>
      <c r="C19" s="43"/>
      <c r="D19" s="459" t="s">
        <v>41</v>
      </c>
      <c r="E19" s="459"/>
      <c r="F19" s="459"/>
      <c r="G19" s="459"/>
      <c r="H19" s="459"/>
      <c r="I19" s="460" t="str">
        <f>IF((H17&lt;4),"nicht erfüllt","erfüllt")</f>
        <v>erfüllt</v>
      </c>
      <c r="J19" s="460"/>
      <c r="K19" s="460"/>
      <c r="L19" s="460"/>
      <c r="M19" s="460"/>
      <c r="N19" s="460"/>
      <c r="O19" s="44"/>
    </row>
    <row r="20" spans="1:109" s="5" customFormat="1" x14ac:dyDescent="0.25">
      <c r="A20" s="43"/>
      <c r="B20" s="43"/>
      <c r="C20" s="43"/>
      <c r="D20" s="459" t="s">
        <v>42</v>
      </c>
      <c r="E20" s="459"/>
      <c r="F20" s="459"/>
      <c r="G20" s="459"/>
      <c r="H20" s="459"/>
      <c r="I20" s="460" t="str">
        <f>IF(SUM(F17)&gt;2.5,"nicht erfüllt","erfüllt")</f>
        <v>erfüllt</v>
      </c>
      <c r="J20" s="460"/>
      <c r="K20" s="460"/>
      <c r="L20" s="460"/>
      <c r="M20" s="460"/>
      <c r="N20" s="460"/>
      <c r="O20" s="44"/>
    </row>
    <row r="21" spans="1:109" s="5" customFormat="1" x14ac:dyDescent="0.25">
      <c r="A21" s="47"/>
      <c r="B21" s="193"/>
      <c r="C21" s="193"/>
      <c r="D21" s="48"/>
      <c r="E21" s="48"/>
      <c r="F21" s="48"/>
      <c r="G21" s="48"/>
      <c r="H21" s="48"/>
      <c r="I21" s="49"/>
      <c r="J21" s="49"/>
      <c r="K21" s="49"/>
      <c r="L21" s="49"/>
      <c r="M21" s="49"/>
      <c r="N21" s="49"/>
      <c r="O21" s="50"/>
    </row>
  </sheetData>
  <sheetProtection algorithmName="SHA-512" hashValue="J63Zfi3S1Dw93v3nQc31wgQD6J8xniqo93IWOnfMFQNy0sz2wly7HqZviubDAZS6h/qtvIL4jgOtR+AnDikhtA==" saltValue="NPaXW7BwDcerwCqY9PGAAw==" spinCount="100000" sheet="1" objects="1" scenarios="1"/>
  <mergeCells count="14">
    <mergeCell ref="B4:D4"/>
    <mergeCell ref="D20:H20"/>
    <mergeCell ref="I20:N20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D19:H19"/>
    <mergeCell ref="I19:N19"/>
  </mergeCells>
  <conditionalFormatting sqref="N5:N15">
    <cfRule type="cellIs" dxfId="6" priority="6" operator="lessThan">
      <formula>4</formula>
    </cfRule>
  </conditionalFormatting>
  <conditionalFormatting sqref="I19:I21">
    <cfRule type="containsText" dxfId="5" priority="4" operator="containsText" text="nicht erfüllt">
      <formula>NOT(ISERROR(SEARCH("nicht erfüllt",I19)))</formula>
    </cfRule>
    <cfRule type="containsText" dxfId="4" priority="5" operator="containsText" text="erfüllt">
      <formula>NOT(ISERROR(SEARCH("erfüllt",I19)))</formula>
    </cfRule>
  </conditionalFormatting>
  <conditionalFormatting sqref="E5:F15 L5:L15 I5:J15">
    <cfRule type="cellIs" dxfId="3" priority="3" operator="lessThan">
      <formula>4</formula>
    </cfRule>
  </conditionalFormatting>
  <conditionalFormatting sqref="B4:C4">
    <cfRule type="expression" dxfId="2" priority="7">
      <formula>OR(#REF!="",#REF!="",#REF!="",#REF!="",#REF!="",#REF!="",#REF!="",#REF!="",#REF!="",#REF!="",#REF!="",$I$5:$J$7="",$I$8:$I$8="",$J$9:$J$10="")</formula>
    </cfRule>
    <cfRule type="expression" dxfId="1" priority="8">
      <formula>OR($I$19="nicht erfüllt",$I$20="nicht erfüllt")</formula>
    </cfRule>
  </conditionalFormatting>
  <conditionalFormatting sqref="H5:H15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0B2B8C24B2FE469079EA8227E5C214" ma:contentTypeVersion="10" ma:contentTypeDescription="Ein neues Dokument erstellen." ma:contentTypeScope="" ma:versionID="dc007842538c8e901c1f670da0e02c7e">
  <xsd:schema xmlns:xsd="http://www.w3.org/2001/XMLSchema" xmlns:xs="http://www.w3.org/2001/XMLSchema" xmlns:p="http://schemas.microsoft.com/office/2006/metadata/properties" xmlns:ns2="0d782662-77fc-43bc-8e84-25d32772e9c5" xmlns:ns3="25565d45-aafb-42fc-a786-4fa27b850875" targetNamespace="http://schemas.microsoft.com/office/2006/metadata/properties" ma:root="true" ma:fieldsID="f1467caa4a81d7a31077f429d82b35e9" ns2:_="" ns3:_="">
    <xsd:import namespace="0d782662-77fc-43bc-8e84-25d32772e9c5"/>
    <xsd:import namespace="25565d45-aafb-42fc-a786-4fa27b8508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82662-77fc-43bc-8e84-25d32772e9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65d45-aafb-42fc-a786-4fa27b850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79254C-D392-41D6-8E4C-01894C78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82662-77fc-43bc-8e84-25d32772e9c5"/>
    <ds:schemaRef ds:uri="25565d45-aafb-42fc-a786-4fa27b850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16B2D3-BA69-4D88-9E88-C53BC3CA5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F82B92-73CC-493C-AE1E-1E4F3100C363}">
  <ds:schemaRefs>
    <ds:schemaRef ds:uri="http://purl.org/dc/dcmitype/"/>
    <ds:schemaRef ds:uri="25565d45-aafb-42fc-a786-4fa27b850875"/>
    <ds:schemaRef ds:uri="http://schemas.microsoft.com/office/2006/documentManagement/types"/>
    <ds:schemaRef ds:uri="http://purl.org/dc/elements/1.1/"/>
    <ds:schemaRef ds:uri="http://schemas.microsoft.com/office/2006/metadata/properties"/>
    <ds:schemaRef ds:uri="0d782662-77fc-43bc-8e84-25d32772e9c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Diplom-HMS</vt:lpstr>
      <vt:lpstr>Diplom-M-Profil</vt:lpstr>
      <vt:lpstr>Diplom-E-Profil</vt:lpstr>
      <vt:lpstr>Diplom-DHF</vt:lpstr>
      <vt:lpstr>Diplom-FMS</vt:lpstr>
      <vt:lpstr>Promotion-FMS1</vt:lpstr>
      <vt:lpstr>Promotion-FMS2</vt:lpstr>
      <vt:lpstr>Promotion-FMS3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Cola</dc:creator>
  <cp:lastModifiedBy>Marcus Beer</cp:lastModifiedBy>
  <dcterms:created xsi:type="dcterms:W3CDTF">2016-05-31T09:18:38Z</dcterms:created>
  <dcterms:modified xsi:type="dcterms:W3CDTF">2020-08-19T11:45:11Z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0x010100760B2B8C24B2FE469079EA8227E5C214</vt:lpwstr>
  </property>
</Properties>
</file>